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345" windowHeight="4335"/>
  </bookViews>
  <sheets>
    <sheet name="Foglio1" sheetId="1" r:id="rId1"/>
  </sheets>
  <calcPr calcId="145621"/>
</workbook>
</file>

<file path=xl/calcChain.xml><?xml version="1.0" encoding="utf-8"?>
<calcChain xmlns="http://schemas.openxmlformats.org/spreadsheetml/2006/main">
  <c r="N7" i="1" l="1"/>
  <c r="N13" i="1"/>
  <c r="N9" i="1"/>
  <c r="N11" i="1" l="1"/>
  <c r="N8" i="1"/>
  <c r="N10" i="1"/>
  <c r="N12" i="1"/>
  <c r="N16" i="1"/>
  <c r="N15" i="1"/>
  <c r="N14" i="1"/>
  <c r="N17" i="1"/>
  <c r="N6" i="1"/>
  <c r="M18" i="1" l="1"/>
  <c r="L18" i="1"/>
  <c r="K18" i="1"/>
  <c r="J18" i="1"/>
  <c r="I18" i="1"/>
  <c r="H18" i="1"/>
  <c r="G18" i="1"/>
  <c r="F18" i="1"/>
  <c r="E18" i="1"/>
  <c r="D18" i="1"/>
  <c r="C18" i="1"/>
  <c r="B18" i="1"/>
  <c r="N18" i="1" l="1"/>
  <c r="O7" i="1" s="1"/>
  <c r="O13" i="1" l="1"/>
  <c r="O12" i="1"/>
  <c r="O9" i="1"/>
  <c r="O18" i="1"/>
  <c r="O8" i="1"/>
  <c r="O16" i="1"/>
  <c r="O11" i="1"/>
  <c r="O17" i="1"/>
  <c r="O10" i="1"/>
  <c r="O15" i="1"/>
  <c r="O14" i="1"/>
  <c r="O6" i="1"/>
</calcChain>
</file>

<file path=xl/sharedStrings.xml><?xml version="1.0" encoding="utf-8"?>
<sst xmlns="http://schemas.openxmlformats.org/spreadsheetml/2006/main" count="32" uniqueCount="32">
  <si>
    <t>MESE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</si>
  <si>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</si>
  <si>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</si>
  <si>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</si>
  <si>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</si>
  <si>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</si>
  <si>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</si>
  <si>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</si>
  <si>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</si>
  <si>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</si>
  <si>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</si>
  <si>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</si>
  <si>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</si>
  <si>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Peso %</t>
  </si>
  <si>
    <t>Totale complessivo</t>
  </si>
  <si>
    <t>TARVISIO</t>
  </si>
  <si>
    <t>PASSO GRIES - MASARA</t>
  </si>
  <si>
    <t>MAZARA DEL VALLO</t>
  </si>
  <si>
    <t>ROVIGO - CAVARZERE</t>
  </si>
  <si>
    <t>GELA</t>
  </si>
  <si>
    <t>OLT LIVORNO</t>
  </si>
  <si>
    <t>PANIGAGLIA</t>
  </si>
  <si>
    <t>VENTIMIGLIA</t>
  </si>
  <si>
    <t>FALCONARA</t>
  </si>
  <si>
    <t>GORIZIA</t>
  </si>
  <si>
    <t>CAGLIARI</t>
  </si>
  <si>
    <t>FONTE:</t>
  </si>
  <si>
    <t>(*)  Il Regolamento UE 2015/703 prevede all’articolo n° 13.1 che ogni TSO debba usare un set comune di unità di misura per lo scambio e pubblicazione dei dati relativi al regolamento 715/2009 come esposto
all’articolo 13.2. Il PCS di riferimento precedentemente utilizzato per la normalizzazione dell’energia, 38.100, kJ/Sm³15-15, pertanto diventa 10,57275 kWh/Sm³25-15</t>
  </si>
  <si>
    <t>MELENDUGNO</t>
  </si>
  <si>
    <r>
      <t xml:space="preserve">IMPORTAZIONI DI GAS NATURALE PER PUNTO DI INGRESSO - ANNO 2021 - Volumi espressi in M Sm3; gas da 10,57275 </t>
    </r>
    <r>
      <rPr>
        <sz val="9"/>
        <rFont val="Arial"/>
        <family val="2"/>
      </rPr>
      <t>25-15</t>
    </r>
    <r>
      <rPr>
        <b/>
        <sz val="12"/>
        <rFont val="Arial"/>
        <family val="2"/>
      </rPr>
      <t xml:space="preserve">  kWh/Sm</t>
    </r>
    <r>
      <rPr>
        <b/>
        <vertAlign val="superscript"/>
        <sz val="10"/>
        <rFont val="Arial"/>
        <family val="2"/>
      </rPr>
      <t>3 (*)</t>
    </r>
  </si>
  <si>
    <t xml:space="preserve">Ministero della Transizione Ecologica  DGIS DIV. II 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</si>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</sst>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,,,"/>
    <numFmt numFmtId="165" formatCode="0.0%"/>
    <numFmt numFmtId="166" formatCode="#,##0.0"/>
  </numFmts>
  <fonts count="10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Verdana"/>
      <family val="2"/>
    </font>
    <font>
      <b/>
      <sz val="11"/>
      <color theme="1"/>
      <name val="Calibri"/>
      <family val="2"/>
      <scheme val="minor"/>
    </font>
    <font>
      <b/>
      <vertAlign val="superscript"/>
      <sz val="10"/>
      <name val="Arial"/>
      <family val="2"/>
    </font>
    <font>
      <sz val="9"/>
      <name val="Arial"/>
      <family val="2"/>
    </font>
    <font>
      <b/>
      <sz val="14"/>
      <color theme="1"/>
      <name val="Calibri"/>
      <family val="2"/>
      <scheme val="minor"/>
    </font>
    <font>
      <b/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5" fillId="0" borderId="0" xfId="0" applyFont="1"/>
    <xf numFmtId="0" fontId="8" fillId="0" borderId="0" xfId="0" applyFont="1"/>
    <xf numFmtId="3" fontId="8" fillId="0" borderId="0" xfId="0" applyNumberFormat="1" applyFont="1"/>
    <xf numFmtId="3" fontId="1" fillId="0" borderId="1" xfId="0" applyNumberFormat="1" applyFont="1" applyBorder="1" applyAlignment="1">
      <alignment vertical="center"/>
    </xf>
    <xf numFmtId="3" fontId="3" fillId="0" borderId="1" xfId="0" applyNumberFormat="1" applyFont="1" applyFill="1" applyBorder="1" applyAlignment="1" applyProtection="1">
      <alignment vertical="center"/>
    </xf>
    <xf numFmtId="0" fontId="5" fillId="0" borderId="1" xfId="0" applyFont="1" applyBorder="1" applyAlignment="1">
      <alignment vertical="center"/>
    </xf>
    <xf numFmtId="165" fontId="5" fillId="0" borderId="1" xfId="0" applyNumberFormat="1" applyFont="1" applyBorder="1" applyAlignment="1">
      <alignment vertical="center"/>
    </xf>
    <xf numFmtId="166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/>
    <xf numFmtId="0" fontId="9" fillId="0" borderId="2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4"/>
  <sheetViews>
    <sheetView tabSelected="1" workbookViewId="0">
      <selection activeCell="N5" sqref="N5"/>
    </sheetView>
  </sheetViews>
  <sheetFormatPr defaultRowHeight="15" x14ac:dyDescent="0.25"/>
  <cols>
    <col min="1" max="1" width="21.28515625" customWidth="1"/>
    <col min="2" max="2" width="12.28515625" customWidth="1"/>
    <col min="3" max="3" width="14" customWidth="1"/>
    <col min="4" max="5" width="12" customWidth="1"/>
    <col min="6" max="6" width="12.28515625" customWidth="1"/>
    <col min="7" max="7" width="11.5703125" customWidth="1"/>
    <col min="8" max="9" width="11.7109375" customWidth="1"/>
    <col min="10" max="11" width="12.28515625" customWidth="1"/>
    <col min="12" max="12" width="11.85546875" customWidth="1"/>
    <col min="13" max="13" width="11.42578125" customWidth="1"/>
    <col min="14" max="14" width="10.42578125" customWidth="1"/>
    <col min="15" max="15" width="12.28515625" customWidth="1"/>
  </cols>
  <sheetData>
    <row r="3" spans="1:15" ht="15.75" x14ac:dyDescent="0.25">
      <c r="A3" s="12" t="s">
        <v>29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x14ac:dyDescent="0.25">
      <c r="A4" s="9"/>
      <c r="B4" s="13" t="s">
        <v>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4"/>
    </row>
    <row r="5" spans="1:15" x14ac:dyDescent="0.25">
      <c r="A5" s="9"/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9" t="s">
        <v>9</v>
      </c>
      <c r="K5" s="9" t="s">
        <v>10</v>
      </c>
      <c r="L5" s="9" t="s">
        <v>11</v>
      </c>
      <c r="M5" s="9" t="s">
        <v>12</v>
      </c>
      <c r="N5" s="9" t="s">
        <v>31</v>
      </c>
      <c r="O5" s="9" t="s">
        <v>13</v>
      </c>
    </row>
    <row r="6" spans="1:15" ht="15.75" x14ac:dyDescent="0.25">
      <c r="A6" s="6" t="s">
        <v>15</v>
      </c>
      <c r="B6" s="5">
        <v>3049</v>
      </c>
      <c r="C6" s="5">
        <v>1472.3</v>
      </c>
      <c r="D6" s="5">
        <v>2360.1999999999998</v>
      </c>
      <c r="E6" s="5">
        <v>2610.5</v>
      </c>
      <c r="F6" s="5">
        <v>2893.6</v>
      </c>
      <c r="G6" s="5">
        <v>2214</v>
      </c>
      <c r="H6" s="5">
        <v>2431.6999999999998</v>
      </c>
      <c r="I6" s="5">
        <v>2321</v>
      </c>
      <c r="J6" s="5">
        <v>2264.6999999999998</v>
      </c>
      <c r="K6" s="5">
        <v>2293.1</v>
      </c>
      <c r="L6" s="5">
        <v>2192.4</v>
      </c>
      <c r="M6" s="5">
        <v>3164.4</v>
      </c>
      <c r="N6" s="4">
        <f>SUM(B6:M6)</f>
        <v>29266.9</v>
      </c>
      <c r="O6" s="7">
        <f t="shared" ref="O6:O18" si="0">N6/$N$18</f>
        <v>0.40093693257701035</v>
      </c>
    </row>
    <row r="7" spans="1:15" ht="15.75" x14ac:dyDescent="0.25">
      <c r="A7" s="6" t="s">
        <v>17</v>
      </c>
      <c r="B7" s="5">
        <v>1846.4</v>
      </c>
      <c r="C7" s="5">
        <v>1861.9</v>
      </c>
      <c r="D7" s="5">
        <v>2089</v>
      </c>
      <c r="E7" s="5">
        <v>1868.8</v>
      </c>
      <c r="F7" s="5">
        <v>1873.7</v>
      </c>
      <c r="G7" s="5">
        <v>1626.9</v>
      </c>
      <c r="H7" s="5">
        <v>1632.2</v>
      </c>
      <c r="I7" s="5">
        <v>1334.2</v>
      </c>
      <c r="J7" s="5">
        <v>1145.3</v>
      </c>
      <c r="K7" s="5">
        <v>1999.4</v>
      </c>
      <c r="L7" s="5">
        <v>1914.7</v>
      </c>
      <c r="M7" s="5">
        <v>1976.5</v>
      </c>
      <c r="N7" s="4">
        <f t="shared" ref="N7" si="1">SUM(B7:M7)</f>
        <v>21169.000000000004</v>
      </c>
      <c r="O7" s="7">
        <f t="shared" si="0"/>
        <v>0.29000112501572539</v>
      </c>
    </row>
    <row r="8" spans="1:15" ht="15.75" x14ac:dyDescent="0.25">
      <c r="A8" s="6" t="s">
        <v>18</v>
      </c>
      <c r="B8" s="5">
        <v>526.79999999999995</v>
      </c>
      <c r="C8" s="5">
        <v>539</v>
      </c>
      <c r="D8" s="5">
        <v>627.20000000000005</v>
      </c>
      <c r="E8" s="5">
        <v>824.5</v>
      </c>
      <c r="F8" s="5">
        <v>454.8</v>
      </c>
      <c r="G8" s="5">
        <v>805.1</v>
      </c>
      <c r="H8" s="5">
        <v>627.29999999999995</v>
      </c>
      <c r="I8" s="5">
        <v>535.5</v>
      </c>
      <c r="J8" s="5">
        <v>628.1</v>
      </c>
      <c r="K8" s="5">
        <v>542.9</v>
      </c>
      <c r="L8" s="5">
        <v>540.5</v>
      </c>
      <c r="M8" s="5">
        <v>716.3</v>
      </c>
      <c r="N8" s="4">
        <f>SUM(B8:M8)</f>
        <v>7368</v>
      </c>
      <c r="O8" s="7">
        <f t="shared" si="0"/>
        <v>0.10093666630997516</v>
      </c>
    </row>
    <row r="9" spans="1:15" ht="15.75" x14ac:dyDescent="0.25">
      <c r="A9" s="6" t="s">
        <v>28</v>
      </c>
      <c r="B9" s="5">
        <v>325.2</v>
      </c>
      <c r="C9" s="5">
        <v>285.60000000000002</v>
      </c>
      <c r="D9" s="5">
        <v>301.89999999999998</v>
      </c>
      <c r="E9" s="5">
        <v>484.8</v>
      </c>
      <c r="F9" s="5">
        <v>530.29999999999995</v>
      </c>
      <c r="G9" s="5">
        <v>626.1</v>
      </c>
      <c r="H9" s="5">
        <v>717.4</v>
      </c>
      <c r="I9" s="5">
        <v>735.8</v>
      </c>
      <c r="J9" s="5">
        <v>640.1</v>
      </c>
      <c r="K9" s="5">
        <v>722.5</v>
      </c>
      <c r="L9" s="5">
        <v>750.3</v>
      </c>
      <c r="M9" s="5">
        <v>1093.9000000000001</v>
      </c>
      <c r="N9" s="4">
        <f>SUM(B9:M9)</f>
        <v>7213.9000000000015</v>
      </c>
      <c r="O9" s="7">
        <f t="shared" si="0"/>
        <v>9.8825599496950328E-2</v>
      </c>
    </row>
    <row r="10" spans="1:15" ht="15.75" x14ac:dyDescent="0.25">
      <c r="A10" s="6" t="s">
        <v>19</v>
      </c>
      <c r="B10" s="5">
        <v>275.89999999999998</v>
      </c>
      <c r="C10" s="5">
        <v>289.5</v>
      </c>
      <c r="D10" s="5">
        <v>325.10000000000002</v>
      </c>
      <c r="E10" s="5">
        <v>242.2</v>
      </c>
      <c r="F10" s="5">
        <v>322.7</v>
      </c>
      <c r="G10" s="5">
        <v>188.1</v>
      </c>
      <c r="H10" s="5">
        <v>282.8</v>
      </c>
      <c r="I10" s="5">
        <v>289.89999999999998</v>
      </c>
      <c r="J10" s="5">
        <v>233.9</v>
      </c>
      <c r="K10" s="5">
        <v>281.7</v>
      </c>
      <c r="L10" s="5">
        <v>291.10000000000002</v>
      </c>
      <c r="M10" s="5">
        <v>207.9</v>
      </c>
      <c r="N10" s="4">
        <f>SUM(B10:M10)</f>
        <v>3230.7999999999997</v>
      </c>
      <c r="O10" s="7">
        <f t="shared" si="0"/>
        <v>4.4259796622457617E-2</v>
      </c>
    </row>
    <row r="11" spans="1:15" ht="15.75" x14ac:dyDescent="0.25">
      <c r="A11" s="6" t="s">
        <v>16</v>
      </c>
      <c r="B11" s="5">
        <v>211</v>
      </c>
      <c r="C11" s="5">
        <v>237.6</v>
      </c>
      <c r="D11" s="5">
        <v>52</v>
      </c>
      <c r="E11" s="5">
        <v>468.9</v>
      </c>
      <c r="F11" s="5">
        <v>108.1</v>
      </c>
      <c r="G11" s="5">
        <v>42.4</v>
      </c>
      <c r="H11" s="5">
        <v>18.7</v>
      </c>
      <c r="I11" s="5">
        <v>8.6999999999999993</v>
      </c>
      <c r="J11" s="5">
        <v>158.6</v>
      </c>
      <c r="K11" s="5">
        <v>141.30000000000001</v>
      </c>
      <c r="L11" s="5">
        <v>104.7</v>
      </c>
      <c r="M11" s="5">
        <v>618.9</v>
      </c>
      <c r="N11" s="4">
        <f t="shared" ref="N11:N17" si="2">SUM(B11:M11)</f>
        <v>2170.9</v>
      </c>
      <c r="O11" s="7">
        <f t="shared" si="0"/>
        <v>2.9739876342606556E-2</v>
      </c>
    </row>
    <row r="12" spans="1:15" ht="15.75" x14ac:dyDescent="0.25">
      <c r="A12" s="6" t="s">
        <v>20</v>
      </c>
      <c r="B12" s="5">
        <v>0</v>
      </c>
      <c r="C12" s="5">
        <v>31.5</v>
      </c>
      <c r="D12" s="5">
        <v>268</v>
      </c>
      <c r="E12" s="5">
        <v>302.2</v>
      </c>
      <c r="F12" s="5">
        <v>238.4</v>
      </c>
      <c r="G12" s="5">
        <v>270.2</v>
      </c>
      <c r="H12" s="5">
        <v>98.8</v>
      </c>
      <c r="I12" s="5">
        <v>86.2</v>
      </c>
      <c r="J12" s="5">
        <v>96.2</v>
      </c>
      <c r="K12" s="5">
        <v>0</v>
      </c>
      <c r="L12" s="5">
        <v>0</v>
      </c>
      <c r="M12" s="5">
        <v>45.5</v>
      </c>
      <c r="N12" s="4">
        <f t="shared" si="2"/>
        <v>1437</v>
      </c>
      <c r="O12" s="7">
        <f t="shared" si="0"/>
        <v>1.9685937769738641E-2</v>
      </c>
    </row>
    <row r="13" spans="1:15" ht="15.75" x14ac:dyDescent="0.25">
      <c r="A13" s="6" t="s">
        <v>21</v>
      </c>
      <c r="B13" s="5">
        <v>20.3</v>
      </c>
      <c r="C13" s="5">
        <v>91.7</v>
      </c>
      <c r="D13" s="5">
        <v>146.9</v>
      </c>
      <c r="E13" s="5">
        <v>243.9</v>
      </c>
      <c r="F13" s="5">
        <v>210.7</v>
      </c>
      <c r="G13" s="5">
        <v>0</v>
      </c>
      <c r="H13" s="5">
        <v>131</v>
      </c>
      <c r="I13" s="5">
        <v>74.5</v>
      </c>
      <c r="J13" s="5">
        <v>82.5</v>
      </c>
      <c r="K13" s="5">
        <v>0</v>
      </c>
      <c r="L13" s="5">
        <v>0</v>
      </c>
      <c r="M13" s="5">
        <v>70.5</v>
      </c>
      <c r="N13" s="4">
        <f t="shared" si="2"/>
        <v>1072</v>
      </c>
      <c r="O13" s="7">
        <f t="shared" si="0"/>
        <v>1.4685682177564248E-2</v>
      </c>
    </row>
    <row r="14" spans="1:15" ht="15.75" x14ac:dyDescent="0.25">
      <c r="A14" s="6" t="s">
        <v>24</v>
      </c>
      <c r="B14" s="5">
        <v>3.8</v>
      </c>
      <c r="C14" s="5">
        <v>0.1</v>
      </c>
      <c r="D14" s="5">
        <v>0</v>
      </c>
      <c r="E14" s="5">
        <v>4.5999999999999996</v>
      </c>
      <c r="F14" s="5">
        <v>0.1</v>
      </c>
      <c r="G14" s="5">
        <v>2.9</v>
      </c>
      <c r="H14" s="5">
        <v>0</v>
      </c>
      <c r="I14" s="5">
        <v>1.1000000000000001</v>
      </c>
      <c r="J14" s="5">
        <v>5.3</v>
      </c>
      <c r="K14" s="5">
        <v>1.2</v>
      </c>
      <c r="L14" s="5">
        <v>2.1</v>
      </c>
      <c r="M14" s="5">
        <v>17.8</v>
      </c>
      <c r="N14" s="4">
        <f>SUM(B14:M14)</f>
        <v>39</v>
      </c>
      <c r="O14" s="7">
        <f t="shared" si="0"/>
        <v>5.3427388519123665E-4</v>
      </c>
    </row>
    <row r="15" spans="1:15" ht="15.75" x14ac:dyDescent="0.25">
      <c r="A15" s="6" t="s">
        <v>23</v>
      </c>
      <c r="B15" s="5">
        <v>2.2000000000000002</v>
      </c>
      <c r="C15" s="5">
        <v>1.9</v>
      </c>
      <c r="D15" s="5">
        <v>2.1</v>
      </c>
      <c r="E15" s="5">
        <v>1.9</v>
      </c>
      <c r="F15" s="5">
        <v>1.9</v>
      </c>
      <c r="G15" s="5">
        <v>1.8</v>
      </c>
      <c r="H15" s="5">
        <v>1.8</v>
      </c>
      <c r="I15" s="5">
        <v>1.7</v>
      </c>
      <c r="J15" s="5">
        <v>1.6</v>
      </c>
      <c r="K15" s="5">
        <v>0.9</v>
      </c>
      <c r="L15" s="5">
        <v>0.8</v>
      </c>
      <c r="M15" s="5">
        <v>0.3</v>
      </c>
      <c r="N15" s="4">
        <f>SUM(B15:M15)</f>
        <v>18.900000000000002</v>
      </c>
      <c r="O15" s="7">
        <f t="shared" si="0"/>
        <v>2.5891734436190699E-4</v>
      </c>
    </row>
    <row r="16" spans="1:15" ht="15.75" x14ac:dyDescent="0.25">
      <c r="A16" s="6" t="s">
        <v>22</v>
      </c>
      <c r="B16" s="5">
        <v>0.7</v>
      </c>
      <c r="C16" s="5">
        <v>0.8</v>
      </c>
      <c r="D16" s="5">
        <v>0.9</v>
      </c>
      <c r="E16" s="5">
        <v>0.9</v>
      </c>
      <c r="F16" s="5">
        <v>1</v>
      </c>
      <c r="G16" s="5">
        <v>1</v>
      </c>
      <c r="H16" s="5">
        <v>1</v>
      </c>
      <c r="I16" s="5">
        <v>1</v>
      </c>
      <c r="J16" s="5">
        <v>1</v>
      </c>
      <c r="K16" s="5">
        <v>0.9</v>
      </c>
      <c r="L16" s="5">
        <v>0</v>
      </c>
      <c r="M16" s="5">
        <v>0</v>
      </c>
      <c r="N16" s="4">
        <f>SUM(B16:M16)</f>
        <v>9.2000000000000011</v>
      </c>
      <c r="O16" s="7">
        <f t="shared" si="0"/>
        <v>1.2603383958357378E-4</v>
      </c>
    </row>
    <row r="17" spans="1:15" ht="15.75" x14ac:dyDescent="0.25">
      <c r="A17" s="10" t="s">
        <v>25</v>
      </c>
      <c r="B17" s="5">
        <v>0</v>
      </c>
      <c r="C17" s="5">
        <v>0</v>
      </c>
      <c r="D17" s="5">
        <v>1.1247999999999999E-2</v>
      </c>
      <c r="E17" s="5">
        <v>1.5928000000000001E-2</v>
      </c>
      <c r="F17" s="5">
        <v>0.5</v>
      </c>
      <c r="G17" s="5">
        <v>0</v>
      </c>
      <c r="H17" s="5">
        <v>2.4099000000000002E-2</v>
      </c>
      <c r="I17" s="5">
        <v>4.4524000000000001E-2</v>
      </c>
      <c r="J17" s="5">
        <v>1.8880999999999998E-2</v>
      </c>
      <c r="K17" s="5">
        <v>2.129E-2</v>
      </c>
      <c r="L17" s="5">
        <v>2.1644E-2</v>
      </c>
      <c r="M17" s="5">
        <v>1.0931E-2</v>
      </c>
      <c r="N17" s="8">
        <f t="shared" si="2"/>
        <v>0.66854500000000006</v>
      </c>
      <c r="O17" s="7">
        <f t="shared" si="0"/>
        <v>9.1586188352609053E-6</v>
      </c>
    </row>
    <row r="18" spans="1:15" s="1" customFormat="1" ht="15.75" x14ac:dyDescent="0.25">
      <c r="A18" s="6" t="s">
        <v>14</v>
      </c>
      <c r="B18" s="11">
        <f t="shared" ref="B18:M18" si="3">SUM(B6:B17)</f>
        <v>6261.2999999999993</v>
      </c>
      <c r="C18" s="11">
        <f t="shared" si="3"/>
        <v>4811.9000000000005</v>
      </c>
      <c r="D18" s="11">
        <f t="shared" si="3"/>
        <v>6173.3112479999991</v>
      </c>
      <c r="E18" s="11">
        <f t="shared" si="3"/>
        <v>7053.2159279999987</v>
      </c>
      <c r="F18" s="11">
        <f t="shared" si="3"/>
        <v>6635.8</v>
      </c>
      <c r="G18" s="11">
        <f t="shared" si="3"/>
        <v>5778.5</v>
      </c>
      <c r="H18" s="11">
        <f t="shared" si="3"/>
        <v>5942.724099</v>
      </c>
      <c r="I18" s="11">
        <f t="shared" si="3"/>
        <v>5389.6445239999994</v>
      </c>
      <c r="J18" s="11">
        <f t="shared" si="3"/>
        <v>5257.3188810000001</v>
      </c>
      <c r="K18" s="11">
        <f t="shared" si="3"/>
        <v>5983.9212899999984</v>
      </c>
      <c r="L18" s="11">
        <f t="shared" si="3"/>
        <v>5796.6216440000017</v>
      </c>
      <c r="M18" s="11">
        <f t="shared" si="3"/>
        <v>7912.0109309999998</v>
      </c>
      <c r="N18" s="4">
        <f>SUM(B18:M18)</f>
        <v>72996.268544999984</v>
      </c>
      <c r="O18" s="7">
        <f t="shared" si="0"/>
        <v>1</v>
      </c>
    </row>
    <row r="20" spans="1:15" s="2" customFormat="1" ht="18.75" customHeight="1" x14ac:dyDescent="0.3">
      <c r="A20" s="2" t="s">
        <v>26</v>
      </c>
      <c r="B20" s="17" t="s">
        <v>30</v>
      </c>
      <c r="C20" s="18"/>
      <c r="D20" s="18"/>
      <c r="E20" s="18"/>
      <c r="F20" s="18"/>
      <c r="G20" s="18"/>
      <c r="N20" s="3"/>
    </row>
    <row r="23" spans="1:15" x14ac:dyDescent="0.25">
      <c r="A23" s="15" t="s">
        <v>27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</sheetData>
  <mergeCells count="5">
    <mergeCell ref="A3:O3"/>
    <mergeCell ref="B4:M4"/>
    <mergeCell ref="N4:O4"/>
    <mergeCell ref="A23:O24"/>
    <mergeCell ref="B20:G20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Rossella Marcotulli</dc:creator>
  <cp:lastModifiedBy>Marco Mastroddi</cp:lastModifiedBy>
  <cp:lastPrinted>2018-08-07T08:10:11Z</cp:lastPrinted>
  <dcterms:created xsi:type="dcterms:W3CDTF">2015-08-03T12:11:17Z</dcterms:created>
  <dcterms:modified xsi:type="dcterms:W3CDTF">2023-01-27T10:32:08Z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105bb57f-34db-48c5-8986-c951e542a0fc</vt:lpwstr>
  </property>
</Properties>
</file>