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70" yWindow="120" windowWidth="18720" windowHeight="7860" tabRatio="634"/>
  </bookViews>
  <sheets>
    <sheet name="PUNTO D'INGRESSO" sheetId="6" r:id="rId1"/>
  </sheets>
  <calcPr calcId="145621"/>
</workbook>
</file>

<file path=xl/calcChain.xml><?xml version="1.0" encoding="utf-8"?>
<calcChain xmlns="http://schemas.openxmlformats.org/spreadsheetml/2006/main">
  <c r="B15" i="6" l="1"/>
  <c r="C15" i="6"/>
  <c r="D15" i="6"/>
  <c r="E15" i="6"/>
  <c r="F15" i="6"/>
  <c r="G15" i="6"/>
  <c r="H15" i="6"/>
  <c r="I15" i="6"/>
  <c r="J15" i="6"/>
  <c r="K15" i="6"/>
  <c r="L15" i="6"/>
  <c r="M15" i="6"/>
  <c r="N14" i="6"/>
  <c r="N13" i="6"/>
  <c r="N12" i="6"/>
  <c r="N11" i="6"/>
  <c r="N10" i="6"/>
  <c r="N9" i="6"/>
  <c r="N8" i="6"/>
  <c r="N7" i="6"/>
  <c r="N6" i="6"/>
  <c r="N5" i="6"/>
  <c r="O8" i="6" l="1"/>
  <c r="N15" i="6"/>
  <c r="O10" i="6" s="1"/>
  <c r="O5" i="6" l="1"/>
  <c r="O7" i="6"/>
  <c r="O6" i="6"/>
  <c r="O15" i="6"/>
  <c r="O11" i="6"/>
  <c r="O9" i="6"/>
  <c r="O13" i="6"/>
  <c r="O12" i="6"/>
  <c r="O14" i="6"/>
</calcChain>
</file>

<file path=xl/sharedStrings.xml><?xml version="1.0" encoding="utf-8"?>
<sst xmlns="http://schemas.openxmlformats.org/spreadsheetml/2006/main" count="29" uniqueCount="29">
  <si>
    <t>MESE</t>
  </si>
  <si>
    <t>Totale complessivo</t>
  </si>
  <si>
    <t>GELA</t>
  </si>
  <si>
    <t>MAZARA DEL VALLO</t>
  </si>
  <si>
    <t>PANIGAGLIA</t>
  </si>
  <si>
    <t>PASSO GRIES</t>
  </si>
  <si>
    <t>TARVISIO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</si>
  <si>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</si>
  <si>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</si>
  <si>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</si>
  <si>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</si>
  <si>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</si>
  <si>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</si>
  <si>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</si>
  <si>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</si>
  <si>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</si>
  <si>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</si>
  <si>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</si>
  <si>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</si>
  <si>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Peso %</t>
  </si>
  <si>
    <t>FALCONARA</t>
  </si>
  <si>
    <t>CASALBORSETTI</t>
  </si>
  <si>
    <t>VENTIMIGLIA</t>
  </si>
  <si>
    <t>ROVIGO - CAVARZERE</t>
  </si>
  <si>
    <t>OLT LIVORNO</t>
  </si>
  <si>
    <t>Totale 2014</t>
  </si>
  <si>
    <r>
      <t>IMPORTAZIONI DI GAS NATURALE PER PUNTO D'INGRESSO* - ANNO 2014  Miliardi di standard metri cubi a 38,1 MJ/m</t>
    </r>
    <r>
      <rPr>
        <b/>
        <vertAlign val="superscript"/>
        <sz val="12"/>
        <rFont val="Arial"/>
        <family val="2"/>
      </rPr>
      <t>3</t>
    </r>
  </si>
  <si>
    <t>Fonte: Ministero dello Sviluppo Economico - DGSAIE</t>
  </si>
  <si>
    <t>Punto di ingresso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</si>
</sst>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64" formatCode="_-* #,##0_-;\-* #,##0_-;_-* &quot;-&quot;??_-;_-@_-"/>
    <numFmt numFmtId="165" formatCode="0.0%"/>
  </numFmts>
  <fonts count="7" x14ac:knownFonts="1">
    <font>
      <sz val="10"/>
      <name val="Arial"/>
    </font>
    <font>
      <sz val="10"/>
      <name val="Arial"/>
    </font>
    <font>
      <sz val="8"/>
      <name val="Arial"/>
    </font>
    <font>
      <b/>
      <sz val="10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0" xfId="0" applyFill="1"/>
    <xf numFmtId="0" fontId="0" fillId="0" borderId="0" xfId="0" applyFill="1" applyBorder="1"/>
    <xf numFmtId="41" fontId="0" fillId="0" borderId="0" xfId="0" applyNumberFormat="1"/>
    <xf numFmtId="0" fontId="0" fillId="0" borderId="0" xfId="0" applyFill="1" applyBorder="1" applyAlignment="1">
      <alignment vertical="center"/>
    </xf>
    <xf numFmtId="0" fontId="0" fillId="0" borderId="4" xfId="0" applyFill="1" applyBorder="1"/>
    <xf numFmtId="0" fontId="0" fillId="0" borderId="7" xfId="0" applyFill="1" applyBorder="1"/>
    <xf numFmtId="0" fontId="0" fillId="0" borderId="9" xfId="0" applyBorder="1"/>
    <xf numFmtId="164" fontId="0" fillId="0" borderId="0" xfId="0" applyNumberFormat="1"/>
    <xf numFmtId="165" fontId="0" fillId="0" borderId="3" xfId="0" applyNumberFormat="1" applyBorder="1"/>
    <xf numFmtId="0" fontId="6" fillId="0" borderId="7" xfId="0" applyFont="1" applyFill="1" applyBorder="1"/>
    <xf numFmtId="9" fontId="0" fillId="0" borderId="0" xfId="1" applyFont="1"/>
    <xf numFmtId="3" fontId="0" fillId="0" borderId="4" xfId="0" applyNumberFormat="1" applyFill="1" applyBorder="1"/>
    <xf numFmtId="3" fontId="0" fillId="0" borderId="5" xfId="0" applyNumberFormat="1" applyFill="1" applyBorder="1"/>
    <xf numFmtId="3" fontId="0" fillId="0" borderId="7" xfId="0" applyNumberFormat="1" applyFill="1" applyBorder="1"/>
    <xf numFmtId="3" fontId="0" fillId="0" borderId="0" xfId="0" applyNumberFormat="1" applyFill="1"/>
    <xf numFmtId="3" fontId="1" fillId="0" borderId="0" xfId="0" applyNumberFormat="1" applyFont="1" applyFill="1"/>
    <xf numFmtId="3" fontId="6" fillId="0" borderId="0" xfId="0" applyNumberFormat="1" applyFont="1" applyFill="1"/>
    <xf numFmtId="0" fontId="6" fillId="0" borderId="1" xfId="0" applyFont="1" applyBorder="1"/>
    <xf numFmtId="3" fontId="3" fillId="0" borderId="6" xfId="0" applyNumberFormat="1" applyFont="1" applyFill="1" applyBorder="1"/>
    <xf numFmtId="3" fontId="3" fillId="0" borderId="8" xfId="0" applyNumberFormat="1" applyFont="1" applyFill="1" applyBorder="1"/>
    <xf numFmtId="3" fontId="3" fillId="0" borderId="11" xfId="0" applyNumberFormat="1" applyFont="1" applyBorder="1"/>
    <xf numFmtId="3" fontId="3" fillId="0" borderId="9" xfId="0" applyNumberFormat="1" applyFont="1" applyBorder="1"/>
    <xf numFmtId="3" fontId="3" fillId="0" borderId="10" xfId="0" applyNumberFormat="1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2">
    <cellStyle name="Normale" xfId="0" builtinId="0"/>
    <cellStyle name="Percentual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5"/>
  <sheetViews>
    <sheetView tabSelected="1" zoomScale="90" zoomScaleNormal="90" workbookViewId="0">
      <selection activeCell="A18" sqref="A18"/>
    </sheetView>
  </sheetViews>
  <sheetFormatPr defaultRowHeight="12.75" x14ac:dyDescent="0.2"/>
  <cols>
    <col min="1" max="1" width="25.140625" customWidth="1"/>
    <col min="2" max="2" width="16" customWidth="1"/>
    <col min="3" max="3" width="17.28515625" customWidth="1"/>
    <col min="4" max="4" width="16.5703125" customWidth="1"/>
    <col min="5" max="5" width="15.85546875" customWidth="1"/>
    <col min="6" max="6" width="14.5703125" customWidth="1"/>
    <col min="7" max="7" width="13.85546875" customWidth="1"/>
    <col min="8" max="8" width="11.85546875" customWidth="1"/>
    <col min="9" max="9" width="12.42578125" customWidth="1"/>
    <col min="10" max="10" width="11.85546875" customWidth="1"/>
    <col min="11" max="11" width="11.28515625" customWidth="1"/>
    <col min="12" max="12" width="11.42578125" customWidth="1"/>
    <col min="13" max="13" width="12.42578125" customWidth="1"/>
    <col min="14" max="14" width="13.7109375" customWidth="1"/>
    <col min="18" max="18" width="17.5703125" customWidth="1"/>
    <col min="19" max="19" width="21.42578125" customWidth="1"/>
  </cols>
  <sheetData>
    <row r="1" spans="1:15" ht="13.5" thickBot="1" x14ac:dyDescent="0.25"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5" ht="18.75" x14ac:dyDescent="0.25">
      <c r="A2" s="27" t="s">
        <v>26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9"/>
    </row>
    <row r="3" spans="1:15" x14ac:dyDescent="0.2">
      <c r="A3" s="2"/>
      <c r="B3" s="30" t="s">
        <v>0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1"/>
      <c r="O3" s="32"/>
    </row>
    <row r="4" spans="1:15" x14ac:dyDescent="0.2">
      <c r="A4" s="2" t="s">
        <v>28</v>
      </c>
      <c r="B4" s="1" t="s">
        <v>7</v>
      </c>
      <c r="C4" s="1" t="s">
        <v>8</v>
      </c>
      <c r="D4" s="1" t="s">
        <v>9</v>
      </c>
      <c r="E4" s="1" t="s">
        <v>10</v>
      </c>
      <c r="F4" s="1" t="s">
        <v>11</v>
      </c>
      <c r="G4" s="1" t="s">
        <v>12</v>
      </c>
      <c r="H4" s="1" t="s">
        <v>13</v>
      </c>
      <c r="I4" s="1" t="s">
        <v>14</v>
      </c>
      <c r="J4" s="1" t="s">
        <v>15</v>
      </c>
      <c r="K4" s="1" t="s">
        <v>16</v>
      </c>
      <c r="L4" s="1" t="s">
        <v>17</v>
      </c>
      <c r="M4" s="1" t="s">
        <v>18</v>
      </c>
      <c r="N4" s="21" t="s">
        <v>25</v>
      </c>
      <c r="O4" s="3" t="s">
        <v>19</v>
      </c>
    </row>
    <row r="5" spans="1:15" x14ac:dyDescent="0.2">
      <c r="A5" s="8" t="s">
        <v>6</v>
      </c>
      <c r="B5" s="15">
        <v>3117.4</v>
      </c>
      <c r="C5" s="16">
        <v>2725.6</v>
      </c>
      <c r="D5" s="16">
        <v>2778.3</v>
      </c>
      <c r="E5" s="16">
        <v>2657.6</v>
      </c>
      <c r="F5" s="16">
        <v>2535.6999999999998</v>
      </c>
      <c r="G5" s="16">
        <v>2292.1999999999998</v>
      </c>
      <c r="H5" s="16">
        <v>2153.3000000000002</v>
      </c>
      <c r="I5" s="16">
        <v>1409.3</v>
      </c>
      <c r="J5" s="16">
        <v>1283.8</v>
      </c>
      <c r="K5" s="16">
        <v>1533.7</v>
      </c>
      <c r="L5" s="16">
        <v>1745.1</v>
      </c>
      <c r="M5" s="16">
        <v>1967.6</v>
      </c>
      <c r="N5" s="22">
        <f>SUM(B5:M5)</f>
        <v>26199.599999999995</v>
      </c>
      <c r="O5" s="12">
        <f>N5/$N$15</f>
        <v>0.46908967249175515</v>
      </c>
    </row>
    <row r="6" spans="1:15" x14ac:dyDescent="0.2">
      <c r="A6" s="9" t="s">
        <v>3</v>
      </c>
      <c r="B6" s="17">
        <v>914.9</v>
      </c>
      <c r="C6" s="18">
        <v>748.6</v>
      </c>
      <c r="D6" s="18">
        <v>557.1</v>
      </c>
      <c r="E6" s="18">
        <v>800.1</v>
      </c>
      <c r="F6" s="18">
        <v>839.1</v>
      </c>
      <c r="G6" s="18">
        <v>526.1</v>
      </c>
      <c r="H6" s="18">
        <v>405.2</v>
      </c>
      <c r="I6" s="18">
        <v>441.8</v>
      </c>
      <c r="J6" s="18">
        <v>502.6</v>
      </c>
      <c r="K6" s="18">
        <v>150.4</v>
      </c>
      <c r="L6" s="18">
        <v>417.9</v>
      </c>
      <c r="M6" s="18">
        <v>471.4</v>
      </c>
      <c r="N6" s="23">
        <f>SUM(B6:M6)</f>
        <v>6775.1999999999989</v>
      </c>
      <c r="O6" s="12">
        <f t="shared" ref="O6:O15" si="0">N6/$N$15</f>
        <v>0.1213062928085215</v>
      </c>
    </row>
    <row r="7" spans="1:15" x14ac:dyDescent="0.2">
      <c r="A7" s="9" t="s">
        <v>5</v>
      </c>
      <c r="B7" s="17">
        <v>701</v>
      </c>
      <c r="C7" s="18">
        <v>321</v>
      </c>
      <c r="D7" s="18">
        <v>383.7</v>
      </c>
      <c r="E7" s="18">
        <v>459.1</v>
      </c>
      <c r="F7" s="18">
        <v>818.8</v>
      </c>
      <c r="G7" s="18">
        <v>1074.4000000000001</v>
      </c>
      <c r="H7" s="18">
        <v>1187.7</v>
      </c>
      <c r="I7" s="18">
        <v>833.8</v>
      </c>
      <c r="J7" s="18">
        <v>1702.1</v>
      </c>
      <c r="K7" s="18">
        <v>1462</v>
      </c>
      <c r="L7" s="18">
        <v>1036.7</v>
      </c>
      <c r="M7" s="18">
        <v>1456</v>
      </c>
      <c r="N7" s="23">
        <f>SUM(A7:M7)</f>
        <v>11436.300000000001</v>
      </c>
      <c r="O7" s="12">
        <f t="shared" si="0"/>
        <v>0.20476076816124908</v>
      </c>
    </row>
    <row r="8" spans="1:15" x14ac:dyDescent="0.2">
      <c r="A8" s="13" t="s">
        <v>23</v>
      </c>
      <c r="B8" s="17">
        <v>353.7</v>
      </c>
      <c r="C8" s="18">
        <v>364.8</v>
      </c>
      <c r="D8" s="18">
        <v>230.1</v>
      </c>
      <c r="E8" s="18">
        <v>403.5</v>
      </c>
      <c r="F8" s="18">
        <v>508.9</v>
      </c>
      <c r="G8" s="18">
        <v>443.6</v>
      </c>
      <c r="H8" s="18">
        <v>537.6</v>
      </c>
      <c r="I8" s="18">
        <v>180.9</v>
      </c>
      <c r="J8" s="18">
        <v>136.80000000000001</v>
      </c>
      <c r="K8" s="18">
        <v>447.1</v>
      </c>
      <c r="L8" s="18">
        <v>416.9</v>
      </c>
      <c r="M8" s="18">
        <v>461</v>
      </c>
      <c r="N8" s="23">
        <f t="shared" ref="N8:N14" si="1">SUM(B8:M8)</f>
        <v>4484.8999999999996</v>
      </c>
      <c r="O8" s="12">
        <f t="shared" si="0"/>
        <v>8.0299709619928272E-2</v>
      </c>
    </row>
    <row r="9" spans="1:15" x14ac:dyDescent="0.2">
      <c r="A9" s="9" t="s">
        <v>2</v>
      </c>
      <c r="B9" s="17">
        <v>430.7</v>
      </c>
      <c r="C9" s="18">
        <v>454.8</v>
      </c>
      <c r="D9" s="18">
        <v>526.70000000000005</v>
      </c>
      <c r="E9" s="18">
        <v>398.5</v>
      </c>
      <c r="F9" s="18">
        <v>473.4</v>
      </c>
      <c r="G9" s="18">
        <v>555.1</v>
      </c>
      <c r="H9" s="18">
        <v>572.79999999999995</v>
      </c>
      <c r="I9" s="18">
        <v>645.6</v>
      </c>
      <c r="J9" s="18">
        <v>633.1</v>
      </c>
      <c r="K9" s="18">
        <v>586.29999999999995</v>
      </c>
      <c r="L9" s="18">
        <v>700.2</v>
      </c>
      <c r="M9" s="18">
        <v>535.6</v>
      </c>
      <c r="N9" s="23">
        <f t="shared" si="1"/>
        <v>6512.8</v>
      </c>
      <c r="O9" s="12">
        <f t="shared" si="0"/>
        <v>0.11660816268203728</v>
      </c>
    </row>
    <row r="10" spans="1:15" x14ac:dyDescent="0.2">
      <c r="A10" s="9" t="s">
        <v>4</v>
      </c>
      <c r="B10" s="17">
        <v>1</v>
      </c>
      <c r="C10" s="18">
        <v>1.3</v>
      </c>
      <c r="D10" s="18">
        <v>0</v>
      </c>
      <c r="E10" s="18">
        <v>0</v>
      </c>
      <c r="F10" s="19">
        <v>0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23">
        <f t="shared" si="1"/>
        <v>2.2999999999999998</v>
      </c>
      <c r="O10" s="12">
        <f t="shared" si="0"/>
        <v>4.1180256444031092E-5</v>
      </c>
    </row>
    <row r="11" spans="1:15" x14ac:dyDescent="0.2">
      <c r="A11" s="9" t="s">
        <v>20</v>
      </c>
      <c r="B11" s="17">
        <v>15.9</v>
      </c>
      <c r="C11" s="18">
        <v>14.1</v>
      </c>
      <c r="D11" s="18">
        <v>14.9</v>
      </c>
      <c r="E11" s="20">
        <v>13.4</v>
      </c>
      <c r="F11" s="19">
        <v>13.4</v>
      </c>
      <c r="G11" s="18">
        <v>12.5</v>
      </c>
      <c r="H11" s="18">
        <v>12.6</v>
      </c>
      <c r="I11" s="18">
        <v>12</v>
      </c>
      <c r="J11" s="18">
        <v>11.1</v>
      </c>
      <c r="K11" s="18">
        <v>11</v>
      </c>
      <c r="L11" s="18">
        <v>10.199999999999999</v>
      </c>
      <c r="M11" s="18">
        <v>10.199999999999999</v>
      </c>
      <c r="N11" s="23">
        <f t="shared" si="1"/>
        <v>151.29999999999995</v>
      </c>
      <c r="O11" s="12">
        <f t="shared" si="0"/>
        <v>2.7089446956443056E-3</v>
      </c>
    </row>
    <row r="12" spans="1:15" x14ac:dyDescent="0.2">
      <c r="A12" s="13" t="s">
        <v>24</v>
      </c>
      <c r="B12" s="17">
        <v>0</v>
      </c>
      <c r="C12" s="18">
        <v>0</v>
      </c>
      <c r="D12" s="18">
        <v>0</v>
      </c>
      <c r="E12" s="18">
        <v>0</v>
      </c>
      <c r="F12" s="19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63.3</v>
      </c>
      <c r="N12" s="23">
        <f t="shared" si="1"/>
        <v>63.3</v>
      </c>
      <c r="O12" s="12">
        <f t="shared" si="0"/>
        <v>1.1333522751770296E-3</v>
      </c>
    </row>
    <row r="13" spans="1:15" x14ac:dyDescent="0.2">
      <c r="A13" s="9" t="s">
        <v>21</v>
      </c>
      <c r="B13" s="17">
        <v>23.9</v>
      </c>
      <c r="C13" s="18">
        <v>13.8</v>
      </c>
      <c r="D13" s="18">
        <v>13.1</v>
      </c>
      <c r="E13" s="18">
        <v>13</v>
      </c>
      <c r="F13" s="18">
        <v>11.8</v>
      </c>
      <c r="G13" s="18">
        <v>12.2</v>
      </c>
      <c r="H13" s="18">
        <v>38.700000000000003</v>
      </c>
      <c r="I13" s="18">
        <v>31.3</v>
      </c>
      <c r="J13" s="18">
        <v>17.100000000000001</v>
      </c>
      <c r="K13" s="18">
        <v>12.7</v>
      </c>
      <c r="L13" s="20">
        <v>16.3</v>
      </c>
      <c r="M13" s="18">
        <v>21.5</v>
      </c>
      <c r="N13" s="23">
        <f t="shared" si="1"/>
        <v>225.4</v>
      </c>
      <c r="O13" s="12">
        <f t="shared" si="0"/>
        <v>4.035665131515047E-3</v>
      </c>
    </row>
    <row r="14" spans="1:15" x14ac:dyDescent="0.2">
      <c r="A14" s="9" t="s">
        <v>22</v>
      </c>
      <c r="B14" s="17">
        <v>1.43E-2</v>
      </c>
      <c r="C14" s="18">
        <v>0.1</v>
      </c>
      <c r="D14" s="18">
        <v>0.1</v>
      </c>
      <c r="E14" s="18">
        <v>0.1</v>
      </c>
      <c r="F14" s="18">
        <v>0.1</v>
      </c>
      <c r="G14" s="18">
        <v>1.44E-2</v>
      </c>
      <c r="H14" s="18">
        <v>1.5599999999999999E-2</v>
      </c>
      <c r="I14" s="18">
        <v>1.5100000000000001E-2</v>
      </c>
      <c r="J14" s="18">
        <v>0.2</v>
      </c>
      <c r="K14" s="18">
        <v>0.2</v>
      </c>
      <c r="L14" s="18">
        <v>3.3500000000000002E-2</v>
      </c>
      <c r="M14" s="18">
        <v>1.4800000000000001E-2</v>
      </c>
      <c r="N14" s="23">
        <f t="shared" si="1"/>
        <v>0.90769999999999995</v>
      </c>
      <c r="O14" s="12">
        <f t="shared" si="0"/>
        <v>1.6251877727933487E-5</v>
      </c>
    </row>
    <row r="15" spans="1:15" x14ac:dyDescent="0.2">
      <c r="A15" s="10" t="s">
        <v>1</v>
      </c>
      <c r="B15" s="25">
        <f t="shared" ref="B15:N15" si="2">SUM(B5:B14)</f>
        <v>5558.5142999999989</v>
      </c>
      <c r="C15" s="26">
        <f t="shared" si="2"/>
        <v>4644.1000000000013</v>
      </c>
      <c r="D15" s="26">
        <f t="shared" si="2"/>
        <v>4504</v>
      </c>
      <c r="E15" s="26">
        <f t="shared" si="2"/>
        <v>4745.2999999999993</v>
      </c>
      <c r="F15" s="26">
        <f t="shared" si="2"/>
        <v>5201.1999999999989</v>
      </c>
      <c r="G15" s="26">
        <f t="shared" si="2"/>
        <v>4916.1144000000004</v>
      </c>
      <c r="H15" s="26">
        <f t="shared" si="2"/>
        <v>4907.9156000000003</v>
      </c>
      <c r="I15" s="26">
        <f t="shared" si="2"/>
        <v>3554.7150999999999</v>
      </c>
      <c r="J15" s="26">
        <f t="shared" si="2"/>
        <v>4286.8000000000011</v>
      </c>
      <c r="K15" s="26">
        <f t="shared" si="2"/>
        <v>4203.3999999999996</v>
      </c>
      <c r="L15" s="26">
        <f t="shared" si="2"/>
        <v>4343.3334999999997</v>
      </c>
      <c r="M15" s="26">
        <f t="shared" si="2"/>
        <v>4986.6148000000003</v>
      </c>
      <c r="N15" s="24">
        <f t="shared" si="2"/>
        <v>55852.007700000016</v>
      </c>
      <c r="O15" s="12">
        <f t="shared" si="0"/>
        <v>1</v>
      </c>
    </row>
    <row r="16" spans="1:15" x14ac:dyDescent="0.2">
      <c r="A16" s="7" t="s">
        <v>27</v>
      </c>
      <c r="B16" s="14"/>
    </row>
    <row r="17" spans="1:12" x14ac:dyDescent="0.2">
      <c r="A17" s="5"/>
    </row>
    <row r="18" spans="1:12" x14ac:dyDescent="0.2">
      <c r="A18" s="5"/>
    </row>
    <row r="20" spans="1:12" x14ac:dyDescent="0.2">
      <c r="H20" s="4"/>
      <c r="I20" s="4"/>
      <c r="J20" s="4"/>
      <c r="K20" s="4"/>
      <c r="L20" s="4"/>
    </row>
    <row r="25" spans="1:12" x14ac:dyDescent="0.2">
      <c r="B25" s="6"/>
      <c r="C25" s="6"/>
      <c r="D25" s="6"/>
      <c r="E25" s="6"/>
      <c r="F25" s="6"/>
      <c r="G25" s="6"/>
      <c r="H25" s="6"/>
      <c r="I25" s="6"/>
      <c r="J25" s="6"/>
      <c r="K25" s="6"/>
    </row>
  </sheetData>
  <mergeCells count="3">
    <mergeCell ref="A2:O2"/>
    <mergeCell ref="B3:M3"/>
    <mergeCell ref="N3:O3"/>
  </mergeCells>
  <phoneticPr fontId="2" type="noConversion"/>
  <pageMargins left="0.75" right="0.42" top="1" bottom="0.62" header="0.5" footer="0.5"/>
  <pageSetup paperSize="9" scale="4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PUNTO D'INGRESSO</vt:lpstr>
    </vt:vector>
  </TitlesOfParts>
  <Company>map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perrella</dc:creator>
  <cp:lastModifiedBy>gperrella</cp:lastModifiedBy>
  <cp:lastPrinted>2009-09-07T11:04:50Z</cp:lastPrinted>
  <dcterms:created xsi:type="dcterms:W3CDTF">2005-10-03T10:50:13Z</dcterms:created>
  <dcterms:modified xsi:type="dcterms:W3CDTF">2016-03-07T14:04:35Z</dcterms:modified>
</cp:coreProperties>
</file>