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120" windowWidth="16605" windowHeight="7860" tabRatio="634"/>
  </bookViews>
  <sheets>
    <sheet name="Importazioni Gas 2016" sheetId="6" r:id="rId1"/>
  </sheets>
  <calcPr calcId="145621"/>
</workbook>
</file>

<file path=xl/calcChain.xml><?xml version="1.0" encoding="utf-8"?>
<calcChain xmlns="http://schemas.openxmlformats.org/spreadsheetml/2006/main">
  <c r="N7" i="6" l="1"/>
  <c r="N14" i="6" l="1"/>
  <c r="B16" i="6"/>
  <c r="C16" i="6"/>
  <c r="D16" i="6"/>
  <c r="E16" i="6"/>
  <c r="F16" i="6"/>
  <c r="G16" i="6"/>
  <c r="H16" i="6"/>
  <c r="I16" i="6"/>
  <c r="J16" i="6"/>
  <c r="K16" i="6"/>
  <c r="L16" i="6"/>
  <c r="M16" i="6"/>
  <c r="N15" i="6"/>
  <c r="N11" i="6"/>
  <c r="N10" i="6"/>
  <c r="N13" i="6"/>
  <c r="N12" i="6"/>
  <c r="N9" i="6"/>
  <c r="N8" i="6"/>
  <c r="N6" i="6"/>
  <c r="N5" i="6"/>
  <c r="N16" i="6" l="1"/>
  <c r="O12" i="6" l="1"/>
  <c r="O14" i="6"/>
  <c r="O8" i="6"/>
  <c r="O5" i="6"/>
  <c r="O7" i="6"/>
  <c r="O6" i="6"/>
  <c r="O16" i="6"/>
  <c r="O13" i="6"/>
  <c r="O9" i="6"/>
  <c r="O11" i="6"/>
  <c r="O10" i="6"/>
  <c r="O15" i="6"/>
</calcChain>
</file>

<file path=xl/sharedStrings.xml><?xml version="1.0" encoding="utf-8"?>
<sst xmlns="http://schemas.openxmlformats.org/spreadsheetml/2006/main" count="29" uniqueCount="29">
  <si>
    <t>MESE</t>
  </si>
  <si>
    <t>Totale complessivo</t>
  </si>
  <si>
    <t>GELA</t>
  </si>
  <si>
    <t>MAZARA DEL VALLO</t>
  </si>
  <si>
    <t>PANIGAGLIA</t>
  </si>
  <si>
    <t>PASSO GRIES</t>
  </si>
  <si>
    <t>TARVISIO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</si>
  <si>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</si>
  <si>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</si>
  <si>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</si>
  <si>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</si>
  <si>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</si>
  <si>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</si>
  <si>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</si>
  <si>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</si>
  <si>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</si>
  <si>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</si>
  <si>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</si>
  <si>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</si>
  <si>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Peso %</t>
  </si>
  <si>
    <t>FALCONARA</t>
  </si>
  <si>
    <t>CASALBORSETTI</t>
  </si>
  <si>
    <t>VENTIMIGLIA</t>
  </si>
  <si>
    <t>ROVIGO - CAVARZERE</t>
  </si>
  <si>
    <t>OLT LIVORNO</t>
  </si>
  <si>
    <t>GORIZIA</t>
  </si>
  <si>
    <r>
      <t>IMPORTAZIONI DI GAS NATURALE PER PUNTO D'INGRESSO* - ANNO 2016 Miliardi di standard metri cubi a 38,1 MJ/m</t>
    </r>
    <r>
      <rPr>
        <b/>
        <vertAlign val="superscript"/>
        <sz val="12"/>
        <rFont val="Arial"/>
        <family val="2"/>
      </rPr>
      <t>3</t>
    </r>
  </si>
  <si>
    <t>Totale 2016</t>
  </si>
  <si>
    <t>Fonte: Ministero dello Sviluppo Economico - DGSAIE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</si>
</sst>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-* #,##0_-;\-* #,##0_-;_-* &quot;-&quot;??_-;_-@_-"/>
    <numFmt numFmtId="165" formatCode="0.0%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/>
    <xf numFmtId="0" fontId="0" fillId="0" borderId="0" xfId="0" applyFill="1" applyBorder="1"/>
    <xf numFmtId="41" fontId="0" fillId="0" borderId="0" xfId="0" applyNumberFormat="1"/>
    <xf numFmtId="0" fontId="0" fillId="0" borderId="0" xfId="0" applyFill="1" applyBorder="1" applyAlignment="1">
      <alignment vertical="center"/>
    </xf>
    <xf numFmtId="164" fontId="0" fillId="0" borderId="0" xfId="0" applyNumberFormat="1"/>
    <xf numFmtId="165" fontId="0" fillId="0" borderId="3" xfId="0" applyNumberFormat="1" applyBorder="1"/>
    <xf numFmtId="9" fontId="0" fillId="0" borderId="0" xfId="1" applyFont="1"/>
    <xf numFmtId="3" fontId="0" fillId="0" borderId="4" xfId="0" applyNumberFormat="1" applyFill="1" applyBorder="1"/>
    <xf numFmtId="3" fontId="0" fillId="0" borderId="5" xfId="0" applyNumberFormat="1" applyFill="1" applyBorder="1"/>
    <xf numFmtId="3" fontId="0" fillId="0" borderId="7" xfId="0" applyNumberFormat="1" applyFill="1" applyBorder="1"/>
    <xf numFmtId="3" fontId="0" fillId="0" borderId="0" xfId="0" applyNumberFormat="1" applyFill="1"/>
    <xf numFmtId="3" fontId="1" fillId="0" borderId="0" xfId="0" applyNumberFormat="1" applyFont="1" applyFill="1"/>
    <xf numFmtId="3" fontId="6" fillId="0" borderId="0" xfId="0" applyNumberFormat="1" applyFont="1" applyFill="1"/>
    <xf numFmtId="3" fontId="3" fillId="0" borderId="6" xfId="0" applyNumberFormat="1" applyFont="1" applyFill="1" applyBorder="1"/>
    <xf numFmtId="3" fontId="3" fillId="0" borderId="8" xfId="0" applyNumberFormat="1" applyFont="1" applyFill="1" applyBorder="1"/>
    <xf numFmtId="3" fontId="3" fillId="0" borderId="11" xfId="0" applyNumberFormat="1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0" fontId="3" fillId="0" borderId="4" xfId="0" applyFont="1" applyFill="1" applyBorder="1"/>
    <xf numFmtId="0" fontId="3" fillId="0" borderId="7" xfId="0" applyFont="1" applyFill="1" applyBorder="1"/>
    <xf numFmtId="0" fontId="3" fillId="0" borderId="9" xfId="0" applyFont="1" applyBorder="1"/>
    <xf numFmtId="0" fontId="1" fillId="0" borderId="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190" zoomScaleNormal="190" workbookViewId="0"/>
  </sheetViews>
  <sheetFormatPr defaultRowHeight="12.75" x14ac:dyDescent="0.2"/>
  <cols>
    <col min="1" max="1" width="25.140625" customWidth="1"/>
    <col min="2" max="2" width="16" customWidth="1"/>
    <col min="3" max="3" width="17.28515625" customWidth="1"/>
    <col min="4" max="4" width="16.5703125" customWidth="1"/>
    <col min="5" max="5" width="15.85546875" customWidth="1"/>
    <col min="6" max="6" width="14.5703125" customWidth="1"/>
    <col min="7" max="7" width="13.85546875" customWidth="1"/>
    <col min="8" max="8" width="11.85546875" customWidth="1"/>
    <col min="9" max="9" width="12.42578125" customWidth="1"/>
    <col min="10" max="10" width="11.85546875" customWidth="1"/>
    <col min="11" max="11" width="11.28515625" customWidth="1"/>
    <col min="12" max="12" width="11.42578125" customWidth="1"/>
    <col min="13" max="13" width="12.42578125" customWidth="1"/>
    <col min="14" max="14" width="13.7109375" customWidth="1"/>
    <col min="18" max="18" width="17.5703125" customWidth="1"/>
    <col min="19" max="19" width="21.42578125" customWidth="1"/>
  </cols>
  <sheetData>
    <row r="1" spans="1:15" ht="13.5" thickBot="1" x14ac:dyDescent="0.2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18.75" x14ac:dyDescent="0.25">
      <c r="A2" s="26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x14ac:dyDescent="0.2">
      <c r="A3" s="2"/>
      <c r="B3" s="29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31"/>
    </row>
    <row r="4" spans="1:15" x14ac:dyDescent="0.2">
      <c r="A4" s="2"/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25" t="s">
        <v>27</v>
      </c>
      <c r="O4" s="3" t="s">
        <v>19</v>
      </c>
    </row>
    <row r="5" spans="1:15" x14ac:dyDescent="0.2">
      <c r="A5" s="22" t="s">
        <v>6</v>
      </c>
      <c r="B5" s="11">
        <v>2053.1999999999998</v>
      </c>
      <c r="C5" s="12">
        <v>2405.6999999999998</v>
      </c>
      <c r="D5" s="12">
        <v>2935.4</v>
      </c>
      <c r="E5" s="12">
        <v>1963</v>
      </c>
      <c r="F5" s="12">
        <v>2762.6</v>
      </c>
      <c r="G5" s="12">
        <v>2295.1999999999998</v>
      </c>
      <c r="H5" s="12">
        <v>1906.7</v>
      </c>
      <c r="I5" s="12">
        <v>1624.3</v>
      </c>
      <c r="J5" s="12">
        <v>2288.9</v>
      </c>
      <c r="K5" s="12">
        <v>2924.8</v>
      </c>
      <c r="L5" s="12">
        <v>2591.8000000000002</v>
      </c>
      <c r="M5" s="12">
        <v>2517.1</v>
      </c>
      <c r="N5" s="17">
        <f t="shared" ref="N5:N11" si="0">SUM(B5:M5)</f>
        <v>28268.699999999997</v>
      </c>
      <c r="O5" s="9">
        <f t="shared" ref="O5:O16" si="1">N5/$N$16</f>
        <v>0.43329588250351392</v>
      </c>
    </row>
    <row r="6" spans="1:15" x14ac:dyDescent="0.2">
      <c r="A6" s="23" t="s">
        <v>3</v>
      </c>
      <c r="B6" s="13">
        <v>1608.4</v>
      </c>
      <c r="C6" s="14">
        <v>1136.3</v>
      </c>
      <c r="D6" s="14">
        <v>527.79999999999995</v>
      </c>
      <c r="E6" s="14">
        <v>1898.1</v>
      </c>
      <c r="F6" s="14">
        <v>1791.6</v>
      </c>
      <c r="G6" s="14">
        <v>1700.9</v>
      </c>
      <c r="H6" s="14">
        <v>1774.4</v>
      </c>
      <c r="I6" s="14">
        <v>1706.2</v>
      </c>
      <c r="J6" s="14">
        <v>1029.7</v>
      </c>
      <c r="K6" s="14">
        <v>1597.6</v>
      </c>
      <c r="L6" s="14">
        <v>1873.1</v>
      </c>
      <c r="M6" s="14">
        <v>2298.5</v>
      </c>
      <c r="N6" s="18">
        <f t="shared" si="0"/>
        <v>18942.600000000002</v>
      </c>
      <c r="O6" s="9">
        <f t="shared" si="1"/>
        <v>0.29034764895135129</v>
      </c>
    </row>
    <row r="7" spans="1:15" x14ac:dyDescent="0.2">
      <c r="A7" s="23" t="s">
        <v>5</v>
      </c>
      <c r="B7" s="13">
        <v>644.79999999999995</v>
      </c>
      <c r="C7" s="14">
        <v>366.5</v>
      </c>
      <c r="D7" s="14">
        <v>581.9</v>
      </c>
      <c r="E7" s="14">
        <v>271.89999999999998</v>
      </c>
      <c r="F7" s="14">
        <v>479.5</v>
      </c>
      <c r="G7" s="14">
        <v>263.7</v>
      </c>
      <c r="H7" s="14">
        <v>868.9</v>
      </c>
      <c r="I7" s="14">
        <v>694.7</v>
      </c>
      <c r="J7" s="14">
        <v>1051.8</v>
      </c>
      <c r="K7" s="14">
        <v>399.8</v>
      </c>
      <c r="L7" s="14">
        <v>373.6</v>
      </c>
      <c r="M7" s="14">
        <v>649.6</v>
      </c>
      <c r="N7" s="18">
        <f t="shared" si="0"/>
        <v>6646.7000000000007</v>
      </c>
      <c r="O7" s="9">
        <f t="shared" si="1"/>
        <v>0.10187903024320562</v>
      </c>
    </row>
    <row r="8" spans="1:15" x14ac:dyDescent="0.2">
      <c r="A8" s="23" t="s">
        <v>23</v>
      </c>
      <c r="B8" s="13">
        <v>534.5</v>
      </c>
      <c r="C8" s="14">
        <v>448.8</v>
      </c>
      <c r="D8" s="14">
        <v>450.5</v>
      </c>
      <c r="E8" s="14">
        <v>530.6</v>
      </c>
      <c r="F8" s="14">
        <v>445</v>
      </c>
      <c r="G8" s="14">
        <v>535.20000000000005</v>
      </c>
      <c r="H8" s="14">
        <v>444.1</v>
      </c>
      <c r="I8" s="14">
        <v>267.89999999999998</v>
      </c>
      <c r="J8" s="14">
        <v>628.29999999999995</v>
      </c>
      <c r="K8" s="14">
        <v>446.4</v>
      </c>
      <c r="L8" s="14">
        <v>344.7</v>
      </c>
      <c r="M8" s="14">
        <v>362.9</v>
      </c>
      <c r="N8" s="18">
        <f t="shared" si="0"/>
        <v>5438.9</v>
      </c>
      <c r="O8" s="9">
        <f t="shared" si="1"/>
        <v>8.3366160288529778E-2</v>
      </c>
    </row>
    <row r="9" spans="1:15" x14ac:dyDescent="0.2">
      <c r="A9" s="23" t="s">
        <v>2</v>
      </c>
      <c r="B9" s="13">
        <v>398.7</v>
      </c>
      <c r="C9" s="14">
        <v>399</v>
      </c>
      <c r="D9" s="14">
        <v>451.7</v>
      </c>
      <c r="E9" s="14">
        <v>409.7</v>
      </c>
      <c r="F9" s="14">
        <v>299.5</v>
      </c>
      <c r="G9" s="14">
        <v>442.9</v>
      </c>
      <c r="H9" s="14">
        <v>394.8</v>
      </c>
      <c r="I9" s="14">
        <v>376.2</v>
      </c>
      <c r="J9" s="14">
        <v>368.4</v>
      </c>
      <c r="K9" s="14">
        <v>398</v>
      </c>
      <c r="L9" s="14">
        <v>468.3</v>
      </c>
      <c r="M9" s="14">
        <v>432.7</v>
      </c>
      <c r="N9" s="18">
        <f t="shared" si="0"/>
        <v>4839.8999999999996</v>
      </c>
      <c r="O9" s="9">
        <f t="shared" si="1"/>
        <v>7.4184831340979848E-2</v>
      </c>
    </row>
    <row r="10" spans="1:15" x14ac:dyDescent="0.2">
      <c r="A10" s="23" t="s">
        <v>24</v>
      </c>
      <c r="B10" s="13">
        <v>0</v>
      </c>
      <c r="C10" s="14">
        <v>0</v>
      </c>
      <c r="D10" s="14">
        <v>0</v>
      </c>
      <c r="E10" s="14">
        <v>27.9</v>
      </c>
      <c r="F10" s="15">
        <v>0</v>
      </c>
      <c r="G10" s="14">
        <v>82</v>
      </c>
      <c r="H10" s="14">
        <v>170.3</v>
      </c>
      <c r="I10" s="14">
        <v>141.4</v>
      </c>
      <c r="J10" s="14">
        <v>20.100000000000001</v>
      </c>
      <c r="K10" s="14">
        <v>0</v>
      </c>
      <c r="L10" s="14">
        <v>0</v>
      </c>
      <c r="M10" s="14">
        <v>67</v>
      </c>
      <c r="N10" s="18">
        <f t="shared" si="0"/>
        <v>508.70000000000005</v>
      </c>
      <c r="O10" s="9">
        <f t="shared" si="1"/>
        <v>7.7972321128858971E-3</v>
      </c>
    </row>
    <row r="11" spans="1:15" x14ac:dyDescent="0.2">
      <c r="A11" s="23" t="s">
        <v>21</v>
      </c>
      <c r="B11" s="13">
        <v>23.3</v>
      </c>
      <c r="C11" s="14">
        <v>28.1</v>
      </c>
      <c r="D11" s="14">
        <v>35.299999999999997</v>
      </c>
      <c r="E11" s="14">
        <v>30.3</v>
      </c>
      <c r="F11" s="14">
        <v>24.9</v>
      </c>
      <c r="G11" s="14">
        <v>28.6</v>
      </c>
      <c r="H11" s="14">
        <v>22</v>
      </c>
      <c r="I11" s="14">
        <v>21.7</v>
      </c>
      <c r="J11" s="14">
        <v>21.8</v>
      </c>
      <c r="K11" s="14">
        <v>24.4</v>
      </c>
      <c r="L11" s="16">
        <v>18.8</v>
      </c>
      <c r="M11" s="14">
        <v>25.7</v>
      </c>
      <c r="N11" s="18">
        <f t="shared" si="0"/>
        <v>304.89999999999998</v>
      </c>
      <c r="O11" s="9">
        <f t="shared" si="1"/>
        <v>4.6734343841535473E-3</v>
      </c>
    </row>
    <row r="12" spans="1:15" x14ac:dyDescent="0.2">
      <c r="A12" s="23" t="s">
        <v>4</v>
      </c>
      <c r="B12" s="13">
        <v>0.9</v>
      </c>
      <c r="C12" s="14">
        <v>0.6</v>
      </c>
      <c r="D12" s="14">
        <v>0.5</v>
      </c>
      <c r="E12" s="15">
        <v>5.5</v>
      </c>
      <c r="F12" s="15">
        <v>5.5</v>
      </c>
      <c r="G12" s="14">
        <v>48.6</v>
      </c>
      <c r="H12" s="14">
        <v>57.7</v>
      </c>
      <c r="I12" s="14">
        <v>5.5</v>
      </c>
      <c r="J12" s="14">
        <v>0.5</v>
      </c>
      <c r="K12" s="14">
        <v>0.3</v>
      </c>
      <c r="L12" s="14">
        <v>81</v>
      </c>
      <c r="M12" s="14">
        <v>0.6</v>
      </c>
      <c r="N12" s="18">
        <f t="shared" ref="N12:N15" si="2">SUM(B12:M12)</f>
        <v>207.20000000000002</v>
      </c>
      <c r="O12" s="9">
        <f t="shared" si="1"/>
        <v>3.1759121167484919E-3</v>
      </c>
    </row>
    <row r="13" spans="1:15" x14ac:dyDescent="0.2">
      <c r="A13" s="23" t="s">
        <v>20</v>
      </c>
      <c r="B13" s="13">
        <v>6.8</v>
      </c>
      <c r="C13" s="14">
        <v>6</v>
      </c>
      <c r="D13" s="14">
        <v>6.6</v>
      </c>
      <c r="E13" s="16">
        <v>6.5</v>
      </c>
      <c r="F13" s="15">
        <v>6.8</v>
      </c>
      <c r="G13" s="14">
        <v>6.7</v>
      </c>
      <c r="H13" s="14">
        <v>6.6</v>
      </c>
      <c r="I13" s="14">
        <v>6.2</v>
      </c>
      <c r="J13" s="14">
        <v>4.4000000000000004</v>
      </c>
      <c r="K13" s="14">
        <v>6</v>
      </c>
      <c r="L13" s="14">
        <v>5.5</v>
      </c>
      <c r="M13" s="14">
        <v>5.6</v>
      </c>
      <c r="N13" s="18">
        <f>SUM(B13:M13)</f>
        <v>73.699999999999989</v>
      </c>
      <c r="O13" s="9">
        <f t="shared" si="1"/>
        <v>1.1296559990558099E-3</v>
      </c>
    </row>
    <row r="14" spans="1:15" x14ac:dyDescent="0.2">
      <c r="A14" s="23" t="s">
        <v>25</v>
      </c>
      <c r="B14" s="13">
        <v>0</v>
      </c>
      <c r="C14" s="14">
        <v>0</v>
      </c>
      <c r="D14" s="14">
        <v>0</v>
      </c>
      <c r="E14" s="14">
        <v>0</v>
      </c>
      <c r="F14" s="15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4.5999999999999996</v>
      </c>
      <c r="M14" s="14">
        <v>1.6</v>
      </c>
      <c r="N14" s="18">
        <f t="shared" si="2"/>
        <v>6.1999999999999993</v>
      </c>
      <c r="O14" s="9">
        <f t="shared" si="1"/>
        <v>9.5032119323555249E-5</v>
      </c>
    </row>
    <row r="15" spans="1:15" x14ac:dyDescent="0.2">
      <c r="A15" s="23" t="s">
        <v>22</v>
      </c>
      <c r="B15" s="13">
        <v>0.3</v>
      </c>
      <c r="C15" s="14">
        <v>0.3</v>
      </c>
      <c r="D15" s="14">
        <v>0.3</v>
      </c>
      <c r="E15" s="14">
        <v>0.3</v>
      </c>
      <c r="F15" s="14">
        <v>0.3</v>
      </c>
      <c r="G15" s="14">
        <v>0.3</v>
      </c>
      <c r="H15" s="14">
        <v>0.3</v>
      </c>
      <c r="I15" s="14">
        <v>0.3</v>
      </c>
      <c r="J15" s="14">
        <v>0.3</v>
      </c>
      <c r="K15" s="14">
        <v>0.3</v>
      </c>
      <c r="L15" s="14">
        <v>0.3</v>
      </c>
      <c r="M15" s="14">
        <v>0.3</v>
      </c>
      <c r="N15" s="18">
        <f t="shared" si="2"/>
        <v>3.5999999999999992</v>
      </c>
      <c r="O15" s="9">
        <f t="shared" si="1"/>
        <v>5.517994025238691E-5</v>
      </c>
    </row>
    <row r="16" spans="1:15" x14ac:dyDescent="0.2">
      <c r="A16" s="24" t="s">
        <v>1</v>
      </c>
      <c r="B16" s="20">
        <f t="shared" ref="B16:N16" si="3">SUM(B5:B15)</f>
        <v>5270.9</v>
      </c>
      <c r="C16" s="21">
        <f t="shared" si="3"/>
        <v>4791.3000000000011</v>
      </c>
      <c r="D16" s="21">
        <f t="shared" si="3"/>
        <v>4990.0000000000009</v>
      </c>
      <c r="E16" s="21">
        <f t="shared" si="3"/>
        <v>5143.8</v>
      </c>
      <c r="F16" s="21">
        <f t="shared" si="3"/>
        <v>5815.7</v>
      </c>
      <c r="G16" s="21">
        <f t="shared" si="3"/>
        <v>5404.1</v>
      </c>
      <c r="H16" s="21">
        <f t="shared" si="3"/>
        <v>5645.8000000000011</v>
      </c>
      <c r="I16" s="21">
        <f t="shared" si="3"/>
        <v>4844.3999999999987</v>
      </c>
      <c r="J16" s="21">
        <f t="shared" si="3"/>
        <v>5414.2000000000007</v>
      </c>
      <c r="K16" s="21">
        <f t="shared" si="3"/>
        <v>5797.5999999999995</v>
      </c>
      <c r="L16" s="21">
        <f t="shared" si="3"/>
        <v>5761.7000000000007</v>
      </c>
      <c r="M16" s="21">
        <f t="shared" si="3"/>
        <v>6361.6000000000013</v>
      </c>
      <c r="N16" s="19">
        <f t="shared" si="3"/>
        <v>65241.099999999991</v>
      </c>
      <c r="O16" s="9">
        <f t="shared" si="1"/>
        <v>1</v>
      </c>
    </row>
    <row r="17" spans="1:12" x14ac:dyDescent="0.2">
      <c r="A17" s="7" t="s">
        <v>28</v>
      </c>
      <c r="B17" s="10"/>
    </row>
    <row r="18" spans="1:12" x14ac:dyDescent="0.2">
      <c r="A18" s="5"/>
    </row>
    <row r="19" spans="1:12" x14ac:dyDescent="0.2">
      <c r="A19" s="5"/>
    </row>
    <row r="21" spans="1:12" x14ac:dyDescent="0.2">
      <c r="H21" s="4"/>
      <c r="I21" s="4"/>
      <c r="J21" s="4"/>
      <c r="K21" s="4"/>
      <c r="L21" s="4"/>
    </row>
    <row r="26" spans="1:12" x14ac:dyDescent="0.2">
      <c r="B26" s="6"/>
      <c r="C26" s="6"/>
      <c r="D26" s="6"/>
      <c r="E26" s="6"/>
      <c r="F26" s="6"/>
      <c r="G26" s="6"/>
      <c r="H26" s="6"/>
      <c r="I26" s="6"/>
      <c r="J26" s="6"/>
      <c r="K26" s="6"/>
    </row>
  </sheetData>
  <mergeCells count="3">
    <mergeCell ref="A2:O2"/>
    <mergeCell ref="B3:M3"/>
    <mergeCell ref="N3:O3"/>
  </mergeCells>
  <phoneticPr fontId="2" type="noConversion"/>
  <pageMargins left="0.75" right="0.42" top="1" bottom="0.62" header="0.5" footer="0.5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Importazioni Gas 2016</vt:lpstr>
    </vt:vector>
  </TitlesOfParts>
  <Company>map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perrella</dc:creator>
  <cp:lastModifiedBy>Marco Mastroddi</cp:lastModifiedBy>
  <cp:lastPrinted>2009-09-07T11:04:50Z</cp:lastPrinted>
  <dcterms:created xsi:type="dcterms:W3CDTF">2005-10-03T10:50:13Z</dcterms:created>
  <dcterms:modified xsi:type="dcterms:W3CDTF">2017-07-05T13:20:09Z</dcterms:modified>
</cp:coreProperties>
</file>