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avori\Gas_Naturale\Distribuito_Snam\"/>
    </mc:Choice>
  </mc:AlternateContent>
  <xr:revisionPtr revIDLastSave="0" documentId="8_{CC335A62-5F6C-4250-9DC3-94122A03F3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consuntivo febbraio 2024" sheetId="1" r:id="rId1"/>
  </sheets>
  <externalReferences>
    <externalReference r:id="rId2"/>
  </externalReferences>
  <definedNames>
    <definedName name="_xlnm.Print_Area" localSheetId="0">'Preconsuntivo febbraio 2024'!#REF!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J6" i="1" s="1"/>
  <c r="K6" i="1" s="1"/>
  <c r="H6" i="1" l="1"/>
</calcChain>
</file>

<file path=xl/sharedStrings.xml><?xml version="1.0" encoding="utf-8"?>
<sst xmlns="http://schemas.openxmlformats.org/spreadsheetml/2006/main" count="32" uniqueCount="31">
  <si>
    <t>Variaz. %</t>
  </si>
  <si>
    <t xml:space="preserve">IMPORTAZIONI </t>
  </si>
  <si>
    <t>MAZARA DEL VALLO</t>
  </si>
  <si>
    <t>GELA</t>
  </si>
  <si>
    <t>TARVISIO</t>
  </si>
  <si>
    <t>PASSO GRIES</t>
  </si>
  <si>
    <t>GORIZIA</t>
  </si>
  <si>
    <t xml:space="preserve">Esportazioni </t>
  </si>
  <si>
    <t>Consumo Interno Lordo</t>
  </si>
  <si>
    <t>(2) comprende consumi e perdite</t>
  </si>
  <si>
    <t>a)</t>
  </si>
  <si>
    <t>b)</t>
  </si>
  <si>
    <t>d)</t>
  </si>
  <si>
    <t>e) = a)+b)-c)-d)</t>
  </si>
  <si>
    <t>c)</t>
  </si>
  <si>
    <t xml:space="preserve">BILANCIO MENSILE DEL GAS NATURALE </t>
  </si>
  <si>
    <t>ITALIA (1)</t>
  </si>
  <si>
    <t>PRODUZIONE NAZIONALE (2)</t>
  </si>
  <si>
    <t>PANIGAGLIA (2)</t>
  </si>
  <si>
    <t>Variazione delle scorte (2)</t>
  </si>
  <si>
    <t>(1) Preconsuntivi al netto dei transiti</t>
  </si>
  <si>
    <t>CAVARZERE (2)</t>
  </si>
  <si>
    <t>LIVORNO (2)</t>
  </si>
  <si>
    <t>MELENDUGNO</t>
  </si>
  <si>
    <t>Fonte: Ministero dell'ambiente e della sicurezza energetica - Dipartimento Energia - DGIS</t>
  </si>
  <si>
    <t xml:space="preserve"> per punto di ingresso</t>
  </si>
  <si>
    <t>ALTRI</t>
  </si>
  <si>
    <t>(Milioni di Standard metri cubi a 38,1 MJ/m3)</t>
  </si>
  <si>
    <t>PIOMBINO (2)</t>
  </si>
  <si>
    <t>Febbraio</t>
  </si>
  <si>
    <t xml:space="preserve">    Gennaio-Febbraio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</si>
</sst>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0.0%"/>
    <numFmt numFmtId="165" formatCode="_ * #,##0_)_L_._ ;_ * \(#,##0\)_L_._ ;_ * &quot;-&quot;_)_L_._ ;_ @_ 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7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1" fontId="5" fillId="0" borderId="1" xfId="2" applyFont="1" applyFill="1" applyBorder="1"/>
    <xf numFmtId="0" fontId="8" fillId="0" borderId="1" xfId="0" applyFont="1" applyBorder="1"/>
    <xf numFmtId="0" fontId="5" fillId="0" borderId="1" xfId="2" applyNumberFormat="1" applyFont="1" applyFill="1" applyBorder="1"/>
    <xf numFmtId="0" fontId="2" fillId="2" borderId="1" xfId="0" applyFont="1" applyFill="1" applyBorder="1"/>
    <xf numFmtId="0" fontId="1" fillId="0" borderId="2" xfId="0" applyFont="1" applyBorder="1"/>
    <xf numFmtId="41" fontId="5" fillId="0" borderId="1" xfId="2" applyFont="1" applyFill="1" applyBorder="1" applyAlignment="1">
      <alignment horizontal="right"/>
    </xf>
    <xf numFmtId="0" fontId="2" fillId="0" borderId="7" xfId="0" applyFont="1" applyBorder="1" applyAlignment="1">
      <alignment horizontal="center"/>
    </xf>
    <xf numFmtId="164" fontId="5" fillId="0" borderId="1" xfId="2" applyNumberFormat="1" applyFont="1" applyFill="1" applyBorder="1"/>
    <xf numFmtId="164" fontId="5" fillId="0" borderId="7" xfId="2" applyNumberFormat="1" applyFont="1" applyFill="1" applyBorder="1"/>
    <xf numFmtId="164" fontId="2" fillId="0" borderId="1" xfId="2" applyNumberFormat="1" applyFont="1" applyFill="1" applyBorder="1"/>
    <xf numFmtId="164" fontId="2" fillId="0" borderId="7" xfId="2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90"/>
    </xf>
  </cellXfs>
  <cellStyles count="3">
    <cellStyle name="Migliaia (0)_BDG ORI rev. 03 - 99" xfId="1" xr:uid="{00000000-0005-0000-0000-000000000000}"/>
    <cellStyle name="Migliaia [0]" xfId="2" builtinId="6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cquirenteunicoit-my.sharepoint.com/personal/andrea_petricca_acquirenteunico_it/Documents/Reportistica%20OCSIT%20-%20MiTE/MOS%20GAS/240418_SNAM_Bilancio%20Mensile%202024.xls" TargetMode="External"/><Relationship Id="rId1" Type="http://schemas.openxmlformats.org/officeDocument/2006/relationships/externalLinkPath" Target="https://acquirenteunicoit-my.sharepoint.com/personal/andrea_petricca_acquirenteunico_it/Documents/Reportistica%20OCSIT%20-%20MiTE/MOS%20GAS/240418_SNAM_Bilancio%20Mensile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ppoggioNew"/>
      <sheetName val="Gennaio"/>
      <sheetName val="Febbraio"/>
      <sheetName val="Marzo"/>
      <sheetName val="Aprile"/>
      <sheetName val="Maggio"/>
      <sheetName val="Giugno"/>
      <sheetName val="Luglio"/>
      <sheetName val="Agosto"/>
      <sheetName val="Settembre"/>
      <sheetName val="Ottobre"/>
      <sheetName val="Novembre"/>
      <sheetName val="Dicembre"/>
      <sheetName val="consuntivo 2021"/>
      <sheetName val="consuntivo_2022"/>
      <sheetName val="consuntivo_2023"/>
      <sheetName val="Dati Stock"/>
      <sheetName val="consuntivo_2021"/>
      <sheetName val="consuntivo_2020"/>
    </sheetNames>
    <sheetDataSet>
      <sheetData sheetId="0">
        <row r="4">
          <cell r="C4">
            <v>1348.2605158544368</v>
          </cell>
        </row>
      </sheetData>
      <sheetData sheetId="1">
        <row r="6">
          <cell r="F6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D7">
            <v>223.50337698328241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L26"/>
  <sheetViews>
    <sheetView tabSelected="1" zoomScale="110" zoomScaleNormal="110" workbookViewId="0">
      <selection activeCell="N21" sqref="N21"/>
    </sheetView>
  </sheetViews>
  <sheetFormatPr defaultRowHeight="12.75" x14ac:dyDescent="0.2"/>
  <cols>
    <col min="3" max="3" width="17.42578125" customWidth="1"/>
    <col min="5" max="5" width="20.140625" customWidth="1"/>
    <col min="6" max="6" width="1.42578125" customWidth="1"/>
    <col min="7" max="7" width="10.5703125" customWidth="1"/>
    <col min="8" max="8" width="10.85546875" customWidth="1"/>
    <col min="9" max="9" width="14.5703125" customWidth="1"/>
    <col min="10" max="10" width="12" customWidth="1"/>
    <col min="11" max="11" width="10.85546875" customWidth="1"/>
    <col min="12" max="12" width="12.7109375" customWidth="1"/>
  </cols>
  <sheetData>
    <row r="2" spans="3:12" ht="20.25" x14ac:dyDescent="0.3">
      <c r="C2" s="22" t="s">
        <v>15</v>
      </c>
      <c r="D2" s="22"/>
      <c r="E2" s="22"/>
      <c r="F2" s="22"/>
      <c r="G2" s="22"/>
      <c r="H2" s="22"/>
      <c r="I2" s="22"/>
      <c r="J2" s="22"/>
      <c r="K2" s="22"/>
      <c r="L2" s="22"/>
    </row>
    <row r="3" spans="3:12" ht="20.25" x14ac:dyDescent="0.3">
      <c r="C3" s="22" t="s">
        <v>16</v>
      </c>
      <c r="D3" s="22"/>
      <c r="E3" s="22"/>
      <c r="F3" s="22"/>
      <c r="G3" s="22"/>
      <c r="H3" s="22"/>
      <c r="I3" s="22"/>
      <c r="J3" s="22"/>
      <c r="K3" s="22"/>
      <c r="L3" s="22"/>
    </row>
    <row r="4" spans="3:12" ht="20.25" x14ac:dyDescent="0.3">
      <c r="C4" s="22" t="s">
        <v>27</v>
      </c>
      <c r="D4" s="22"/>
      <c r="E4" s="22"/>
      <c r="F4" s="22"/>
      <c r="G4" s="22"/>
      <c r="H4" s="22"/>
      <c r="I4" s="22"/>
      <c r="J4" s="22"/>
      <c r="K4" s="22"/>
      <c r="L4" s="22"/>
    </row>
    <row r="5" spans="3:12" ht="20.25" x14ac:dyDescent="0.3">
      <c r="C5" s="1"/>
      <c r="D5" s="1"/>
      <c r="E5" s="1"/>
      <c r="F5" s="1"/>
      <c r="G5" s="22" t="s">
        <v>29</v>
      </c>
      <c r="H5" s="22"/>
      <c r="I5" s="22"/>
      <c r="J5" s="22" t="s">
        <v>30</v>
      </c>
      <c r="K5" s="22"/>
      <c r="L5" s="23"/>
    </row>
    <row r="6" spans="3:12" ht="18" x14ac:dyDescent="0.25">
      <c r="C6" s="2"/>
      <c r="D6" s="2"/>
      <c r="E6" s="2"/>
      <c r="F6" s="2"/>
      <c r="G6" s="3">
        <f>[1]Gennaio!F6</f>
        <v>2024</v>
      </c>
      <c r="H6" s="3">
        <f>G6-1</f>
        <v>2023</v>
      </c>
      <c r="I6" s="1" t="s">
        <v>0</v>
      </c>
      <c r="J6" s="3">
        <f>G6</f>
        <v>2024</v>
      </c>
      <c r="K6" s="3">
        <f>J6-1</f>
        <v>2023</v>
      </c>
      <c r="L6" s="17" t="s">
        <v>0</v>
      </c>
    </row>
    <row r="7" spans="3:12" ht="15.75" x14ac:dyDescent="0.25">
      <c r="C7" s="1" t="s">
        <v>10</v>
      </c>
      <c r="D7" s="4" t="s">
        <v>17</v>
      </c>
      <c r="E7" s="2"/>
      <c r="F7" s="2"/>
      <c r="G7" s="11">
        <v>236.5052511586558</v>
      </c>
      <c r="H7" s="11">
        <v>223.50337698328241</v>
      </c>
      <c r="I7" s="18">
        <v>5.817305470219325E-2</v>
      </c>
      <c r="J7" s="11">
        <v>486.09285026225689</v>
      </c>
      <c r="K7" s="11">
        <v>482.80337698328242</v>
      </c>
      <c r="L7" s="19">
        <v>6.8132772797244723E-3</v>
      </c>
    </row>
    <row r="8" spans="3:12" ht="15.75" x14ac:dyDescent="0.25">
      <c r="C8" s="1" t="s">
        <v>11</v>
      </c>
      <c r="D8" s="4" t="s">
        <v>1</v>
      </c>
      <c r="E8" s="2"/>
      <c r="F8" s="2"/>
      <c r="G8" s="11">
        <v>4700.9609827165395</v>
      </c>
      <c r="H8" s="11">
        <v>5009.1902584150293</v>
      </c>
      <c r="I8" s="18">
        <v>-6.153275475625819E-2</v>
      </c>
      <c r="J8" s="11">
        <v>9283.6323731028278</v>
      </c>
      <c r="K8" s="11">
        <v>10422.055497165591</v>
      </c>
      <c r="L8" s="19">
        <v>-0.10923211111017128</v>
      </c>
    </row>
    <row r="9" spans="3:12" ht="15.75" customHeight="1" x14ac:dyDescent="0.25">
      <c r="C9" s="1"/>
      <c r="D9" s="24" t="s">
        <v>25</v>
      </c>
      <c r="E9" s="5" t="s">
        <v>2</v>
      </c>
      <c r="F9" s="12"/>
      <c r="G9" s="11">
        <v>1348.2605158544368</v>
      </c>
      <c r="H9" s="11">
        <v>1593.6400259156801</v>
      </c>
      <c r="I9" s="20">
        <v>-0.15397423889391337</v>
      </c>
      <c r="J9" s="11">
        <v>2765.3980850772023</v>
      </c>
      <c r="K9" s="11">
        <v>2947.9224642595364</v>
      </c>
      <c r="L9" s="21">
        <v>-6.1916275409292676E-2</v>
      </c>
    </row>
    <row r="10" spans="3:12" ht="18" customHeight="1" x14ac:dyDescent="0.25">
      <c r="C10" s="1"/>
      <c r="D10" s="24"/>
      <c r="E10" s="5" t="s">
        <v>3</v>
      </c>
      <c r="F10" s="12"/>
      <c r="G10" s="11">
        <v>136.71139107611552</v>
      </c>
      <c r="H10" s="11">
        <v>189.54223839587578</v>
      </c>
      <c r="I10" s="20">
        <v>-0.27872862411500254</v>
      </c>
      <c r="J10" s="11">
        <v>299.46330273580702</v>
      </c>
      <c r="K10" s="11">
        <v>400.75943344919676</v>
      </c>
      <c r="L10" s="21">
        <v>-0.25276043995164199</v>
      </c>
    </row>
    <row r="11" spans="3:12" ht="17.25" customHeight="1" x14ac:dyDescent="0.25">
      <c r="C11" s="1"/>
      <c r="D11" s="24"/>
      <c r="E11" s="5" t="s">
        <v>4</v>
      </c>
      <c r="F11" s="12"/>
      <c r="G11" s="11">
        <v>313.16176519826905</v>
      </c>
      <c r="H11" s="11">
        <v>382.31425570452353</v>
      </c>
      <c r="I11" s="20">
        <v>-0.18087866061604529</v>
      </c>
      <c r="J11" s="11">
        <v>547.58651003759655</v>
      </c>
      <c r="K11" s="11">
        <v>1176.0007226123762</v>
      </c>
      <c r="L11" s="21">
        <v>-0.53436549866977634</v>
      </c>
    </row>
    <row r="12" spans="3:12" ht="17.25" customHeight="1" x14ac:dyDescent="0.25">
      <c r="C12" s="1"/>
      <c r="D12" s="24"/>
      <c r="E12" s="5" t="s">
        <v>5</v>
      </c>
      <c r="F12" s="12"/>
      <c r="G12" s="11">
        <v>631.47201428199821</v>
      </c>
      <c r="H12" s="11">
        <v>831.24172613558437</v>
      </c>
      <c r="I12" s="20">
        <v>-0.24032685748622007</v>
      </c>
      <c r="J12" s="11">
        <v>1172.3368588115666</v>
      </c>
      <c r="K12" s="11">
        <v>1808.4879109030289</v>
      </c>
      <c r="L12" s="21">
        <v>-0.35175853167512428</v>
      </c>
    </row>
    <row r="13" spans="3:12" ht="17.25" customHeight="1" x14ac:dyDescent="0.25">
      <c r="C13" s="1"/>
      <c r="D13" s="24"/>
      <c r="E13" s="5" t="s">
        <v>23</v>
      </c>
      <c r="F13" s="12"/>
      <c r="G13" s="11">
        <v>834.70495869097476</v>
      </c>
      <c r="H13" s="11">
        <v>701.02696185949753</v>
      </c>
      <c r="I13" s="20">
        <v>0.19068880956716971</v>
      </c>
      <c r="J13" s="11">
        <v>1713.0668112837252</v>
      </c>
      <c r="K13" s="11">
        <v>1553.0648203163792</v>
      </c>
      <c r="L13" s="21">
        <v>0.10302338245917619</v>
      </c>
    </row>
    <row r="14" spans="3:12" ht="14.25" customHeight="1" x14ac:dyDescent="0.25">
      <c r="C14" s="1"/>
      <c r="D14" s="24"/>
      <c r="E14" s="5" t="s">
        <v>28</v>
      </c>
      <c r="F14" s="12"/>
      <c r="G14" s="11">
        <v>387.69665099655168</v>
      </c>
      <c r="H14" s="11">
        <v>0</v>
      </c>
      <c r="I14" s="11">
        <v>0</v>
      </c>
      <c r="J14" s="11">
        <v>469.37804069742765</v>
      </c>
      <c r="K14" s="11">
        <v>0</v>
      </c>
      <c r="L14" s="11">
        <v>0</v>
      </c>
    </row>
    <row r="15" spans="3:12" ht="14.25" customHeight="1" x14ac:dyDescent="0.25">
      <c r="C15" s="1"/>
      <c r="D15" s="24"/>
      <c r="E15" s="5" t="s">
        <v>18</v>
      </c>
      <c r="F15" s="12"/>
      <c r="G15" s="11">
        <v>183.65028880849309</v>
      </c>
      <c r="H15" s="11">
        <v>261.52774226194703</v>
      </c>
      <c r="I15" s="20">
        <v>-0.29777893840207448</v>
      </c>
      <c r="J15" s="11">
        <v>311.66858281903899</v>
      </c>
      <c r="K15" s="11">
        <v>520.61246903596498</v>
      </c>
      <c r="L15" s="21">
        <v>-0.40134245459743634</v>
      </c>
    </row>
    <row r="16" spans="3:12" ht="14.25" customHeight="1" x14ac:dyDescent="0.25">
      <c r="C16" s="1"/>
      <c r="D16" s="24"/>
      <c r="E16" s="5" t="s">
        <v>21</v>
      </c>
      <c r="F16" s="12"/>
      <c r="G16" s="11">
        <v>667.20290255609973</v>
      </c>
      <c r="H16" s="11">
        <v>692.77192622543805</v>
      </c>
      <c r="I16" s="20">
        <v>-3.6908284965661009E-2</v>
      </c>
      <c r="J16" s="11">
        <v>1402.0716631859327</v>
      </c>
      <c r="K16" s="11">
        <v>1333.164717788655</v>
      </c>
      <c r="L16" s="21">
        <v>5.1686745439509574E-2</v>
      </c>
    </row>
    <row r="17" spans="3:12" ht="15.75" x14ac:dyDescent="0.25">
      <c r="C17" s="1"/>
      <c r="D17" s="24"/>
      <c r="E17" s="5" t="s">
        <v>22</v>
      </c>
      <c r="F17" s="13"/>
      <c r="G17" s="11">
        <v>196.00214494809802</v>
      </c>
      <c r="H17" s="11">
        <v>354.16045191648402</v>
      </c>
      <c r="I17" s="20">
        <v>-0.44657246768389014</v>
      </c>
      <c r="J17" s="11">
        <v>597.43675921622901</v>
      </c>
      <c r="K17" s="11">
        <v>678.58870284457703</v>
      </c>
      <c r="L17" s="21">
        <v>-0.11958929361506765</v>
      </c>
    </row>
    <row r="18" spans="3:12" ht="16.5" customHeight="1" x14ac:dyDescent="0.25">
      <c r="C18" s="1"/>
      <c r="D18" s="24"/>
      <c r="E18" s="5" t="s">
        <v>6</v>
      </c>
      <c r="F18" s="12"/>
      <c r="G18" s="11">
        <v>0.20588030550235276</v>
      </c>
      <c r="H18" s="11">
        <v>354.16045191648402</v>
      </c>
      <c r="I18" s="20">
        <v>0</v>
      </c>
      <c r="J18" s="11">
        <v>0.99874223830129361</v>
      </c>
      <c r="K18" s="11">
        <v>678.58870284457703</v>
      </c>
      <c r="L18" s="21">
        <v>-0.99852820680020948</v>
      </c>
    </row>
    <row r="19" spans="3:12" ht="15.75" x14ac:dyDescent="0.25">
      <c r="C19" s="1"/>
      <c r="D19" s="4"/>
      <c r="E19" s="4" t="s">
        <v>26</v>
      </c>
      <c r="F19" s="4"/>
      <c r="G19" s="11">
        <v>1.8924700000000001</v>
      </c>
      <c r="H19" s="11">
        <v>2.5649299999999999</v>
      </c>
      <c r="I19" s="20">
        <v>-0.26217479619326833</v>
      </c>
      <c r="J19" s="11">
        <v>4.227017</v>
      </c>
      <c r="K19" s="11">
        <v>2.5649299999999999</v>
      </c>
      <c r="L19" s="21">
        <v>0.64800481884495875</v>
      </c>
    </row>
    <row r="20" spans="3:12" ht="15.75" x14ac:dyDescent="0.25">
      <c r="C20" s="1" t="s">
        <v>14</v>
      </c>
      <c r="D20" s="4" t="s">
        <v>7</v>
      </c>
      <c r="E20" s="4"/>
      <c r="F20" s="4"/>
      <c r="G20" s="11">
        <v>33.024770092927575</v>
      </c>
      <c r="H20" s="11">
        <v>129.30357939041403</v>
      </c>
      <c r="I20" s="18">
        <v>-0.74459508198753022</v>
      </c>
      <c r="J20" s="11">
        <v>122.53499269348092</v>
      </c>
      <c r="K20" s="11">
        <v>349.95127436097511</v>
      </c>
      <c r="L20" s="19">
        <v>-0.64985127453176261</v>
      </c>
    </row>
    <row r="21" spans="3:12" ht="15.75" x14ac:dyDescent="0.25">
      <c r="C21" s="1" t="s">
        <v>12</v>
      </c>
      <c r="D21" s="14" t="s">
        <v>19</v>
      </c>
      <c r="E21" s="14"/>
      <c r="F21" s="14"/>
      <c r="G21" s="16">
        <v>-1467.3264404246779</v>
      </c>
      <c r="H21" s="11">
        <v>-2006.8371920266727</v>
      </c>
      <c r="I21" s="18">
        <v>-0.26883633298481557</v>
      </c>
      <c r="J21" s="11">
        <v>-4591.4341669858823</v>
      </c>
      <c r="K21" s="11">
        <v>-3980.5815146040532</v>
      </c>
      <c r="L21" s="19">
        <v>0.15345814427884918</v>
      </c>
    </row>
    <row r="22" spans="3:12" ht="15.75" x14ac:dyDescent="0.25">
      <c r="C22" s="4" t="s">
        <v>13</v>
      </c>
      <c r="D22" s="4" t="s">
        <v>8</v>
      </c>
      <c r="E22" s="4"/>
      <c r="F22" s="4"/>
      <c r="G22" s="11">
        <v>6371.7679042069449</v>
      </c>
      <c r="H22" s="11">
        <v>7110.2272480345709</v>
      </c>
      <c r="I22" s="18">
        <v>-0.10385875416735146</v>
      </c>
      <c r="J22" s="11">
        <v>14238.624397657484</v>
      </c>
      <c r="K22" s="11">
        <v>14535.489114391952</v>
      </c>
      <c r="L22" s="19">
        <v>-2.0423441853121727E-2</v>
      </c>
    </row>
    <row r="23" spans="3:12" x14ac:dyDescent="0.2">
      <c r="C23" s="15" t="s">
        <v>24</v>
      </c>
      <c r="L23" s="7"/>
    </row>
    <row r="24" spans="3:12" x14ac:dyDescent="0.2">
      <c r="C24" s="6"/>
      <c r="L24" s="7"/>
    </row>
    <row r="25" spans="3:12" x14ac:dyDescent="0.2">
      <c r="C25" s="6" t="s">
        <v>20</v>
      </c>
      <c r="L25" s="7"/>
    </row>
    <row r="26" spans="3:12" ht="13.5" thickBot="1" x14ac:dyDescent="0.25">
      <c r="C26" s="8" t="s">
        <v>9</v>
      </c>
      <c r="D26" s="9"/>
      <c r="E26" s="9"/>
      <c r="F26" s="9"/>
      <c r="G26" s="9"/>
      <c r="H26" s="9"/>
      <c r="I26" s="9"/>
      <c r="J26" s="9"/>
      <c r="K26" s="9"/>
      <c r="L26" s="10"/>
    </row>
  </sheetData>
  <mergeCells count="6">
    <mergeCell ref="C2:L2"/>
    <mergeCell ref="J5:L5"/>
    <mergeCell ref="D9:D18"/>
    <mergeCell ref="G5:I5"/>
    <mergeCell ref="C3:L3"/>
    <mergeCell ref="C4:L4"/>
  </mergeCells>
  <phoneticPr fontId="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B6E7860210A764CB1BD2BBFC6E03BA7" ma:contentTypeVersion="16" ma:contentTypeDescription="Creare un nuovo documento." ma:contentTypeScope="" ma:versionID="aed19686dca2fd71b314c42411b90ba6">
  <xsd:schema xmlns:xsd="http://www.w3.org/2001/XMLSchema" xmlns:xs="http://www.w3.org/2001/XMLSchema" xmlns:p="http://schemas.microsoft.com/office/2006/metadata/properties" xmlns:ns3="46344cc1-5c01-49b4-89d5-d0b7c4a760c8" xmlns:ns4="72a2d879-c1a1-4d16-86c0-34615d251e48" targetNamespace="http://schemas.microsoft.com/office/2006/metadata/properties" ma:root="true" ma:fieldsID="4fbbf81108c1db183142fec1a952763a" ns3:_="" ns4:_="">
    <xsd:import namespace="46344cc1-5c01-49b4-89d5-d0b7c4a760c8"/>
    <xsd:import namespace="72a2d879-c1a1-4d16-86c0-34615d251e4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DateTaken" minOccurs="0"/>
                <xsd:element ref="ns4:MediaServiceLocation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344cc1-5c01-49b4-89d5-d0b7c4a760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a2d879-c1a1-4d16-86c0-34615d251e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2a2d879-c1a1-4d16-86c0-34615d251e48" xsi:nil="true"/>
  </documentManagement>
</p:properties>
</file>

<file path=customXml/itemProps1.xml><?xml version="1.0" encoding="utf-8"?>
<ds:datastoreItem xmlns:ds="http://schemas.openxmlformats.org/officeDocument/2006/customXml" ds:itemID="{848A2A95-C1C8-4FF7-9CEA-1E0EB4EB64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344cc1-5c01-49b4-89d5-d0b7c4a760c8"/>
    <ds:schemaRef ds:uri="72a2d879-c1a1-4d16-86c0-34615d251e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4DC14C-2F1F-4D92-9A22-2865F70114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47E016-47F2-488E-A9A7-E448ADA0F7BC}">
  <ds:schemaRefs>
    <ds:schemaRef ds:uri="72a2d879-c1a1-4d16-86c0-34615d251e48"/>
    <ds:schemaRef ds:uri="http://schemas.microsoft.com/office/2006/documentManagement/types"/>
    <ds:schemaRef ds:uri="http://schemas.microsoft.com/office/infopath/2007/PartnerControls"/>
    <ds:schemaRef ds:uri="46344cc1-5c01-49b4-89d5-d0b7c4a760c8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Preconsuntivo febbraio 2024</vt:lpstr>
    </vt:vector>
  </TitlesOfParts>
  <Company>MSE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PERRELLA</dc:creator>
  <cp:lastModifiedBy>Perrella Giovanni</cp:lastModifiedBy>
  <cp:lastPrinted>2022-06-14T13:47:53Z</cp:lastPrinted>
  <dcterms:created xsi:type="dcterms:W3CDTF">2005-02-22T07:47:00Z</dcterms:created>
  <dcterms:modified xsi:type="dcterms:W3CDTF">2024-04-25T17:29:26Z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0x010100CB6E7860210A764CB1BD2BBFC6E03BA7</vt:lpwstr>
  </property>
</Properties>
</file>