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avori\Gas_Naturale\Bilancio Mensile\2018\"/>
    </mc:Choice>
  </mc:AlternateContent>
  <bookViews>
    <workbookView xWindow="120" yWindow="48" windowWidth="15180" windowHeight="8580"/>
  </bookViews>
  <sheets>
    <sheet name="Preconsuntivo ottobre 2018" sheetId="1" r:id="rId1"/>
  </sheets>
  <externalReferences>
    <externalReference r:id="rId2"/>
  </externalReferences>
  <definedNames>
    <definedName name="_xlnm.Print_Area" localSheetId="0">'Preconsuntivo ottobre 2018'!#REF!</definedName>
  </definedNames>
  <calcPr calcId="162913"/>
</workbook>
</file>

<file path=xl/calcChain.xml><?xml version="1.0" encoding="utf-8"?>
<calcChain xmlns="http://schemas.openxmlformats.org/spreadsheetml/2006/main">
  <c r="G6" i="1" l="1"/>
  <c r="J6" i="1" s="1"/>
  <c r="K6" i="1" s="1"/>
  <c r="H6" i="1" l="1"/>
</calcChain>
</file>

<file path=xl/sharedStrings.xml><?xml version="1.0" encoding="utf-8"?>
<sst xmlns="http://schemas.openxmlformats.org/spreadsheetml/2006/main" count="34" uniqueCount="30">
  <si>
    <t>Variaz. %</t>
  </si>
  <si>
    <t xml:space="preserve">IMPORTAZIONI </t>
  </si>
  <si>
    <t>MAZARA DEL VALLO</t>
  </si>
  <si>
    <t>GELA</t>
  </si>
  <si>
    <t>TARVISIO</t>
  </si>
  <si>
    <t>PASSO GRIES</t>
  </si>
  <si>
    <t>GORIZIA</t>
  </si>
  <si>
    <t xml:space="preserve">Esportazioni </t>
  </si>
  <si>
    <t>Consumo Interno Lordo</t>
  </si>
  <si>
    <t>(2) comprende consumi e perdite</t>
  </si>
  <si>
    <t>a)</t>
  </si>
  <si>
    <t>b)</t>
  </si>
  <si>
    <t>d)</t>
  </si>
  <si>
    <t>e) = a)+b)-c)-d)</t>
  </si>
  <si>
    <t>c)</t>
  </si>
  <si>
    <t xml:space="preserve">BILANCIO MENSILE DEL GAS NATURALE </t>
  </si>
  <si>
    <t>ITALIA (1)</t>
  </si>
  <si>
    <t>PRODUZIONE NAZIONALE (2)</t>
  </si>
  <si>
    <t>PANIGAGLIA (2)</t>
  </si>
  <si>
    <t>ALTRI</t>
  </si>
  <si>
    <t>Variazione delle scorte (2)</t>
  </si>
  <si>
    <t>(1) Preconsuntivi al netto dei transiti</t>
  </si>
  <si>
    <t>(Milioni di Standard metri cubi a 38,1 MJ/mc)</t>
  </si>
  <si>
    <t>CAVARZERE (2)</t>
  </si>
  <si>
    <t>per punto di ingresso</t>
  </si>
  <si>
    <t>LIVORNO (2)</t>
  </si>
  <si>
    <t>Fonte: Ministero dello sviluppo economico - DGSAIE</t>
  </si>
  <si>
    <t>-</t>
  </si>
  <si>
    <t>Ottobre</t>
  </si>
  <si>
    <t xml:space="preserve">    Gennaio-Ottobre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</si>
</sst>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-;\-* #,##0_-;_-* &quot;-&quot;_-;_-@_-"/>
    <numFmt numFmtId="165" formatCode="0.0%"/>
    <numFmt numFmtId="166" formatCode="_ * #,##0_)_L_._ ;_ * \(#,##0\)_L_._ ;_ * &quot;-&quot;_)_L_._ ;_ @_ 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7" fillId="0" borderId="1" xfId="0" applyFont="1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5" fillId="0" borderId="1" xfId="2" applyFont="1" applyFill="1" applyBorder="1"/>
    <xf numFmtId="0" fontId="9" fillId="0" borderId="12" xfId="0" applyFont="1" applyBorder="1" applyAlignment="1"/>
    <xf numFmtId="0" fontId="9" fillId="0" borderId="13" xfId="0" applyFont="1" applyBorder="1" applyAlignment="1"/>
    <xf numFmtId="0" fontId="2" fillId="0" borderId="17" xfId="0" applyFont="1" applyBorder="1" applyAlignment="1">
      <alignment horizontal="center"/>
    </xf>
    <xf numFmtId="0" fontId="0" fillId="0" borderId="17" xfId="0" applyBorder="1"/>
    <xf numFmtId="0" fontId="8" fillId="0" borderId="17" xfId="0" applyFont="1" applyBorder="1"/>
    <xf numFmtId="164" fontId="5" fillId="0" borderId="17" xfId="2" applyFont="1" applyFill="1" applyBorder="1"/>
    <xf numFmtId="0" fontId="2" fillId="0" borderId="17" xfId="0" applyFont="1" applyBorder="1"/>
    <xf numFmtId="0" fontId="2" fillId="0" borderId="24" xfId="0" applyFont="1" applyBorder="1"/>
    <xf numFmtId="0" fontId="9" fillId="0" borderId="0" xfId="0" applyFont="1" applyBorder="1" applyAlignment="1"/>
    <xf numFmtId="164" fontId="5" fillId="0" borderId="1" xfId="2" applyNumberFormat="1" applyFont="1" applyFill="1" applyBorder="1"/>
    <xf numFmtId="164" fontId="5" fillId="0" borderId="1" xfId="2" applyNumberFormat="1" applyFont="1" applyFill="1" applyBorder="1" applyAlignment="1">
      <alignment horizontal="right"/>
    </xf>
    <xf numFmtId="164" fontId="5" fillId="0" borderId="5" xfId="2" applyFont="1" applyFill="1" applyBorder="1"/>
    <xf numFmtId="165" fontId="5" fillId="0" borderId="1" xfId="2" applyNumberFormat="1" applyFont="1" applyFill="1" applyBorder="1"/>
    <xf numFmtId="165" fontId="5" fillId="0" borderId="3" xfId="2" applyNumberFormat="1" applyFont="1" applyFill="1" applyBorder="1"/>
    <xf numFmtId="165" fontId="2" fillId="0" borderId="1" xfId="2" applyNumberFormat="1" applyFont="1" applyFill="1" applyBorder="1"/>
    <xf numFmtId="165" fontId="2" fillId="0" borderId="3" xfId="2" applyNumberFormat="1" applyFont="1" applyFill="1" applyBorder="1"/>
    <xf numFmtId="165" fontId="5" fillId="0" borderId="5" xfId="2" applyNumberFormat="1" applyFont="1" applyFill="1" applyBorder="1"/>
    <xf numFmtId="165" fontId="5" fillId="0" borderId="6" xfId="2" applyNumberFormat="1" applyFont="1" applyFill="1" applyBorder="1"/>
    <xf numFmtId="165" fontId="2" fillId="0" borderId="3" xfId="2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5" fillId="0" borderId="1" xfId="2" applyFont="1" applyFill="1" applyBorder="1" applyAlignment="1">
      <alignment horizontal="right"/>
    </xf>
  </cellXfs>
  <cellStyles count="3">
    <cellStyle name="Migliaia (0)_BDG ORI rev. 03 - 99" xfId="1"/>
    <cellStyle name="Migliaia [0]" xfId="2" builtinId="6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vori/Gas_Naturale/Distribuito_Snam/SNAM_Bilancio%20Mensil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oggioNew"/>
      <sheetName val="Gennaio"/>
      <sheetName val="Febbraio"/>
      <sheetName val="Marzo"/>
      <sheetName val="Aprile"/>
      <sheetName val="Maggio"/>
      <sheetName val="Giugno"/>
      <sheetName val="Luglio"/>
      <sheetName val="Agosto"/>
      <sheetName val="Settembre"/>
      <sheetName val="Ottobre"/>
      <sheetName val="Novembre"/>
      <sheetName val="Dicembre"/>
      <sheetName val="consuntivo 2017"/>
    </sheetNames>
    <sheetDataSet>
      <sheetData sheetId="0"/>
      <sheetData sheetId="1">
        <row r="6">
          <cell r="G6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24"/>
  <sheetViews>
    <sheetView tabSelected="1" topLeftCell="B1" workbookViewId="0">
      <selection activeCell="I16" sqref="I16"/>
    </sheetView>
  </sheetViews>
  <sheetFormatPr defaultRowHeight="13.2" x14ac:dyDescent="0.25"/>
  <cols>
    <col min="3" max="3" width="17.44140625" customWidth="1"/>
    <col min="5" max="5" width="18" customWidth="1"/>
    <col min="6" max="6" width="1.44140625" customWidth="1"/>
    <col min="7" max="7" width="10.5546875" customWidth="1"/>
    <col min="8" max="8" width="10.88671875" customWidth="1"/>
    <col min="9" max="9" width="14.5546875" customWidth="1"/>
    <col min="10" max="10" width="12" customWidth="1"/>
    <col min="11" max="11" width="9.44140625" customWidth="1"/>
    <col min="12" max="12" width="12.6640625" customWidth="1"/>
  </cols>
  <sheetData>
    <row r="1" spans="3:12" ht="13.8" thickBot="1" x14ac:dyDescent="0.3"/>
    <row r="2" spans="3:12" ht="21" x14ac:dyDescent="0.4">
      <c r="C2" s="37" t="s">
        <v>15</v>
      </c>
      <c r="D2" s="38"/>
      <c r="E2" s="38"/>
      <c r="F2" s="38"/>
      <c r="G2" s="38"/>
      <c r="H2" s="38"/>
      <c r="I2" s="38"/>
      <c r="J2" s="38"/>
      <c r="K2" s="38"/>
      <c r="L2" s="39"/>
    </row>
    <row r="3" spans="3:12" ht="21" x14ac:dyDescent="0.4">
      <c r="C3" s="47" t="s">
        <v>16</v>
      </c>
      <c r="D3" s="48"/>
      <c r="E3" s="48"/>
      <c r="F3" s="48"/>
      <c r="G3" s="48"/>
      <c r="H3" s="48"/>
      <c r="I3" s="48"/>
      <c r="J3" s="48"/>
      <c r="K3" s="48"/>
      <c r="L3" s="49"/>
    </row>
    <row r="4" spans="3:12" ht="21" x14ac:dyDescent="0.4">
      <c r="C4" s="47" t="s">
        <v>22</v>
      </c>
      <c r="D4" s="48"/>
      <c r="E4" s="48"/>
      <c r="F4" s="48"/>
      <c r="G4" s="50"/>
      <c r="H4" s="50"/>
      <c r="I4" s="50"/>
      <c r="J4" s="48"/>
      <c r="K4" s="48"/>
      <c r="L4" s="49"/>
    </row>
    <row r="5" spans="3:12" ht="21" x14ac:dyDescent="0.4">
      <c r="C5" s="6"/>
      <c r="D5" s="1"/>
      <c r="E5" s="1"/>
      <c r="F5" s="20"/>
      <c r="G5" s="40" t="s">
        <v>28</v>
      </c>
      <c r="H5" s="41"/>
      <c r="I5" s="46"/>
      <c r="J5" s="40" t="s">
        <v>29</v>
      </c>
      <c r="K5" s="41"/>
      <c r="L5" s="42"/>
    </row>
    <row r="6" spans="3:12" ht="17.399999999999999" x14ac:dyDescent="0.3">
      <c r="C6" s="7"/>
      <c r="D6" s="2"/>
      <c r="E6" s="2"/>
      <c r="F6" s="21"/>
      <c r="G6" s="3">
        <f>[1]Gennaio!G6</f>
        <v>2018</v>
      </c>
      <c r="H6" s="3">
        <f>G6-1</f>
        <v>2017</v>
      </c>
      <c r="I6" s="1" t="s">
        <v>0</v>
      </c>
      <c r="J6" s="3">
        <f>G6</f>
        <v>2018</v>
      </c>
      <c r="K6" s="3">
        <f>J6-1</f>
        <v>2017</v>
      </c>
      <c r="L6" s="8" t="s">
        <v>0</v>
      </c>
    </row>
    <row r="7" spans="3:12" ht="15.6" x14ac:dyDescent="0.3">
      <c r="C7" s="6" t="s">
        <v>10</v>
      </c>
      <c r="D7" s="4" t="s">
        <v>17</v>
      </c>
      <c r="E7" s="2"/>
      <c r="F7" s="21"/>
      <c r="G7" s="17">
        <v>449.7079991233233</v>
      </c>
      <c r="H7" s="17">
        <v>483.87796508304285</v>
      </c>
      <c r="I7" s="30">
        <v>-7.0616908446854643E-2</v>
      </c>
      <c r="J7" s="17">
        <v>4551.4548360822073</v>
      </c>
      <c r="K7" s="17">
        <v>4583.8646504017588</v>
      </c>
      <c r="L7" s="31">
        <v>-7.0704125866174472E-3</v>
      </c>
    </row>
    <row r="8" spans="3:12" ht="15.6" x14ac:dyDescent="0.3">
      <c r="C8" s="6" t="s">
        <v>11</v>
      </c>
      <c r="D8" s="4" t="s">
        <v>1</v>
      </c>
      <c r="E8" s="2"/>
      <c r="F8" s="21"/>
      <c r="G8" s="17">
        <v>4929.4609343507336</v>
      </c>
      <c r="H8" s="17">
        <v>5418.4513529711721</v>
      </c>
      <c r="I8" s="30">
        <v>-9.0245420096335072E-2</v>
      </c>
      <c r="J8" s="17">
        <v>56827.860700150857</v>
      </c>
      <c r="K8" s="17">
        <v>57166.932938741142</v>
      </c>
      <c r="L8" s="31">
        <v>-5.9312651765598412E-3</v>
      </c>
    </row>
    <row r="9" spans="3:12" ht="15.75" customHeight="1" x14ac:dyDescent="0.3">
      <c r="C9" s="6"/>
      <c r="D9" s="43" t="s">
        <v>24</v>
      </c>
      <c r="E9" s="5" t="s">
        <v>2</v>
      </c>
      <c r="F9" s="22"/>
      <c r="G9" s="17">
        <v>1672.9004937220689</v>
      </c>
      <c r="H9" s="17">
        <v>1802.3090248043325</v>
      </c>
      <c r="I9" s="32">
        <v>-7.180152199277412E-2</v>
      </c>
      <c r="J9" s="17">
        <v>13880.680542621363</v>
      </c>
      <c r="K9" s="17">
        <v>14824.58443640491</v>
      </c>
      <c r="L9" s="33">
        <v>-6.3671524677993085E-2</v>
      </c>
    </row>
    <row r="10" spans="3:12" ht="18" customHeight="1" x14ac:dyDescent="0.3">
      <c r="C10" s="6"/>
      <c r="D10" s="44"/>
      <c r="E10" s="5" t="s">
        <v>3</v>
      </c>
      <c r="F10" s="22"/>
      <c r="G10" s="17">
        <v>530.63588432527024</v>
      </c>
      <c r="H10" s="17">
        <v>475.74561925705228</v>
      </c>
      <c r="I10" s="32">
        <v>0.11537734210550865</v>
      </c>
      <c r="J10" s="17">
        <v>3595.1744720153224</v>
      </c>
      <c r="K10" s="17">
        <v>3867.0459011137118</v>
      </c>
      <c r="L10" s="33">
        <v>-7.0304681157286053E-2</v>
      </c>
    </row>
    <row r="11" spans="3:12" ht="17.25" customHeight="1" x14ac:dyDescent="0.3">
      <c r="C11" s="6"/>
      <c r="D11" s="44"/>
      <c r="E11" s="5" t="s">
        <v>4</v>
      </c>
      <c r="F11" s="22"/>
      <c r="G11" s="17">
        <v>1291.5244439715304</v>
      </c>
      <c r="H11" s="17">
        <v>2060.1007574188361</v>
      </c>
      <c r="I11" s="32">
        <v>-0.3730770500809284</v>
      </c>
      <c r="J11" s="17">
        <v>25325.437128656216</v>
      </c>
      <c r="K11" s="17">
        <v>24528.771406682274</v>
      </c>
      <c r="L11" s="33">
        <v>3.2478826956531259E-2</v>
      </c>
    </row>
    <row r="12" spans="3:12" ht="17.25" customHeight="1" x14ac:dyDescent="0.3">
      <c r="C12" s="6"/>
      <c r="D12" s="44"/>
      <c r="E12" s="5" t="s">
        <v>5</v>
      </c>
      <c r="F12" s="22"/>
      <c r="G12" s="17">
        <v>535.88999465607333</v>
      </c>
      <c r="H12" s="17">
        <v>490.93661526093018</v>
      </c>
      <c r="I12" s="32">
        <v>9.1566564802363803E-2</v>
      </c>
      <c r="J12" s="17">
        <v>7330.5417200822867</v>
      </c>
      <c r="K12" s="17">
        <v>6432.2845177460922</v>
      </c>
      <c r="L12" s="33">
        <v>0.13964823848478458</v>
      </c>
    </row>
    <row r="13" spans="3:12" ht="14.25" customHeight="1" x14ac:dyDescent="0.3">
      <c r="C13" s="6"/>
      <c r="D13" s="44"/>
      <c r="E13" s="5" t="s">
        <v>18</v>
      </c>
      <c r="F13" s="22"/>
      <c r="G13" s="17">
        <v>85.426640373656127</v>
      </c>
      <c r="H13" s="51" t="s">
        <v>27</v>
      </c>
      <c r="I13" s="51" t="s">
        <v>27</v>
      </c>
      <c r="J13" s="17">
        <v>723.86863597093509</v>
      </c>
      <c r="K13" s="17">
        <v>632.00437312153656</v>
      </c>
      <c r="L13" s="33">
        <v>0.14535384050536115</v>
      </c>
    </row>
    <row r="14" spans="3:12" ht="14.25" customHeight="1" x14ac:dyDescent="0.3">
      <c r="C14" s="6"/>
      <c r="D14" s="44"/>
      <c r="E14" s="5" t="s">
        <v>23</v>
      </c>
      <c r="F14" s="22"/>
      <c r="G14" s="17">
        <v>533.43244406711324</v>
      </c>
      <c r="H14" s="17">
        <v>579.49947676910654</v>
      </c>
      <c r="I14" s="32">
        <v>-7.949451992404144E-2</v>
      </c>
      <c r="J14" s="17">
        <v>5445.692994071931</v>
      </c>
      <c r="K14" s="17">
        <v>5903.4585743608814</v>
      </c>
      <c r="L14" s="33">
        <v>-7.7541931483530169E-2</v>
      </c>
    </row>
    <row r="15" spans="3:12" ht="14.25" customHeight="1" x14ac:dyDescent="0.3">
      <c r="C15" s="6"/>
      <c r="D15" s="44"/>
      <c r="E15" s="5" t="s">
        <v>25</v>
      </c>
      <c r="F15" s="22"/>
      <c r="G15" s="17">
        <v>267.2791698480126</v>
      </c>
      <c r="H15" s="17">
        <v>9.9978261833177846E-10</v>
      </c>
      <c r="I15" s="51" t="s">
        <v>27</v>
      </c>
      <c r="J15" s="17">
        <v>416.09240321635571</v>
      </c>
      <c r="K15" s="17">
        <v>864.86298182646192</v>
      </c>
      <c r="L15" s="33">
        <v>-0.51889211128260981</v>
      </c>
    </row>
    <row r="16" spans="3:12" ht="15.6" x14ac:dyDescent="0.3">
      <c r="C16" s="6"/>
      <c r="D16" s="44"/>
      <c r="E16" s="5" t="s">
        <v>6</v>
      </c>
      <c r="F16" s="23">
        <v>0</v>
      </c>
      <c r="G16" s="17">
        <v>0.55236338700905629</v>
      </c>
      <c r="H16" s="17">
        <v>5.1857842094062565E-2</v>
      </c>
      <c r="I16" s="51" t="s">
        <v>27</v>
      </c>
      <c r="J16" s="17">
        <v>23.484949516445582</v>
      </c>
      <c r="K16" s="17">
        <v>2.597847485280556</v>
      </c>
      <c r="L16" s="36">
        <v>8.0401571491443082</v>
      </c>
    </row>
    <row r="17" spans="3:12" ht="16.5" customHeight="1" x14ac:dyDescent="0.3">
      <c r="C17" s="6"/>
      <c r="D17" s="45"/>
      <c r="E17" s="5" t="s">
        <v>19</v>
      </c>
      <c r="F17" s="22"/>
      <c r="G17" s="17">
        <v>11.8195</v>
      </c>
      <c r="H17" s="17">
        <v>9.8080069999999999</v>
      </c>
      <c r="I17" s="32">
        <v>0.20508682344945317</v>
      </c>
      <c r="J17" s="17">
        <v>86.887854000000004</v>
      </c>
      <c r="K17" s="17">
        <v>111.3229</v>
      </c>
      <c r="L17" s="33">
        <v>-0.21949703070976412</v>
      </c>
    </row>
    <row r="18" spans="3:12" ht="15.6" x14ac:dyDescent="0.3">
      <c r="C18" s="6" t="s">
        <v>14</v>
      </c>
      <c r="D18" s="4" t="s">
        <v>7</v>
      </c>
      <c r="E18" s="4"/>
      <c r="F18" s="24"/>
      <c r="G18" s="27">
        <v>26.029979617412689</v>
      </c>
      <c r="H18" s="17">
        <v>18.731870421602704</v>
      </c>
      <c r="I18" s="30">
        <v>0.38960920781265784</v>
      </c>
      <c r="J18" s="17">
        <v>274.18919883663187</v>
      </c>
      <c r="K18" s="17">
        <v>215.37963547799768</v>
      </c>
      <c r="L18" s="31">
        <v>0.27305071451215235</v>
      </c>
    </row>
    <row r="19" spans="3:12" ht="15.6" x14ac:dyDescent="0.3">
      <c r="C19" s="6" t="s">
        <v>12</v>
      </c>
      <c r="D19" s="4" t="s">
        <v>20</v>
      </c>
      <c r="E19" s="4"/>
      <c r="F19" s="24"/>
      <c r="G19" s="28">
        <v>331.36084604289726</v>
      </c>
      <c r="H19" s="17">
        <v>646.63552427088791</v>
      </c>
      <c r="I19" s="30">
        <v>-0.48756164236952149</v>
      </c>
      <c r="J19" s="27">
        <v>4271.1746920103615</v>
      </c>
      <c r="K19" s="17">
        <v>4023.217129830698</v>
      </c>
      <c r="L19" s="31">
        <v>6.1631662964732437E-2</v>
      </c>
    </row>
    <row r="20" spans="3:12" ht="16.2" thickBot="1" x14ac:dyDescent="0.35">
      <c r="C20" s="9" t="s">
        <v>13</v>
      </c>
      <c r="D20" s="10" t="s">
        <v>8</v>
      </c>
      <c r="E20" s="10"/>
      <c r="F20" s="25"/>
      <c r="G20" s="29">
        <v>5021.7781078137468</v>
      </c>
      <c r="H20" s="29">
        <v>5236.961923361725</v>
      </c>
      <c r="I20" s="34">
        <v>-4.108943671865517E-2</v>
      </c>
      <c r="J20" s="29">
        <v>56833.951645386071</v>
      </c>
      <c r="K20" s="29">
        <v>57512.20082383421</v>
      </c>
      <c r="L20" s="35">
        <v>-1.1793135521377174E-2</v>
      </c>
    </row>
    <row r="21" spans="3:12" x14ac:dyDescent="0.25">
      <c r="C21" s="19" t="s">
        <v>26</v>
      </c>
      <c r="D21" s="18"/>
      <c r="E21" s="18"/>
      <c r="F21" s="18"/>
      <c r="G21" s="26"/>
      <c r="H21" s="26"/>
      <c r="I21" s="26"/>
      <c r="J21" s="12"/>
      <c r="K21" s="12"/>
      <c r="L21" s="13"/>
    </row>
    <row r="22" spans="3:12" x14ac:dyDescent="0.25">
      <c r="C22" s="11"/>
      <c r="D22" s="12"/>
      <c r="E22" s="12"/>
      <c r="F22" s="12"/>
      <c r="G22" s="12"/>
      <c r="H22" s="12"/>
      <c r="I22" s="12"/>
      <c r="J22" s="12"/>
      <c r="K22" s="12"/>
      <c r="L22" s="13"/>
    </row>
    <row r="23" spans="3:12" x14ac:dyDescent="0.25">
      <c r="C23" s="11" t="s">
        <v>21</v>
      </c>
      <c r="D23" s="12"/>
      <c r="E23" s="12"/>
      <c r="F23" s="12"/>
      <c r="G23" s="12"/>
      <c r="H23" s="12"/>
      <c r="I23" s="12"/>
      <c r="J23" s="12"/>
      <c r="K23" s="12"/>
      <c r="L23" s="13"/>
    </row>
    <row r="24" spans="3:12" ht="13.8" thickBot="1" x14ac:dyDescent="0.3">
      <c r="C24" s="14" t="s">
        <v>9</v>
      </c>
      <c r="D24" s="15"/>
      <c r="E24" s="15"/>
      <c r="F24" s="15"/>
      <c r="G24" s="15"/>
      <c r="H24" s="15"/>
      <c r="I24" s="15"/>
      <c r="J24" s="15"/>
      <c r="K24" s="15"/>
      <c r="L24" s="16"/>
    </row>
  </sheetData>
  <mergeCells count="6">
    <mergeCell ref="C2:L2"/>
    <mergeCell ref="J5:L5"/>
    <mergeCell ref="D9:D17"/>
    <mergeCell ref="G5:I5"/>
    <mergeCell ref="C3:L3"/>
    <mergeCell ref="C4:L4"/>
  </mergeCells>
  <phoneticPr fontId="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Preconsuntivo ottobre 2018</vt:lpstr>
    </vt:vector>
  </TitlesOfParts>
  <Company>MSE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PERRELLA</dc:creator>
  <cp:lastModifiedBy>Giovanni Perrella</cp:lastModifiedBy>
  <cp:lastPrinted>2018-11-30T13:45:38Z</cp:lastPrinted>
  <dcterms:created xsi:type="dcterms:W3CDTF">2005-02-22T07:47:00Z</dcterms:created>
  <dcterms:modified xsi:type="dcterms:W3CDTF">2018-11-30T13:45:41Z</dcterms:modified>
</cp:coreProperties>
</file>