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5180" windowHeight="8580"/>
  </bookViews>
  <sheets>
    <sheet name="Preconsuntivo Marzo  2018" sheetId="1" r:id="rId1"/>
  </sheets>
  <externalReferences>
    <externalReference r:id="rId2"/>
  </externalReferences>
  <definedNames>
    <definedName name="_xlnm.Print_Area" localSheetId="0">'Preconsuntivo Marzo  2018'!#REF!</definedName>
  </definedNames>
  <calcPr calcId="145621"/>
</workbook>
</file>

<file path=xl/calcChain.xml><?xml version="1.0" encoding="utf-8"?>
<calcChain xmlns="http://schemas.openxmlformats.org/spreadsheetml/2006/main">
  <c r="G6" i="1" l="1"/>
  <c r="J6" i="1" s="1"/>
  <c r="K6" i="1" s="1"/>
  <c r="H6" i="1" l="1"/>
</calcChain>
</file>

<file path=xl/sharedStrings.xml><?xml version="1.0" encoding="utf-8"?>
<sst xmlns="http://schemas.openxmlformats.org/spreadsheetml/2006/main" count="35" uniqueCount="30">
  <si>
    <t>Variaz. %</t>
  </si>
  <si>
    <t xml:space="preserve">IMPORTAZIONI </t>
  </si>
  <si>
    <t>MAZARA DEL VALLO</t>
  </si>
  <si>
    <t>GELA</t>
  </si>
  <si>
    <t>TARVISIO</t>
  </si>
  <si>
    <t>PASSO GRIES</t>
  </si>
  <si>
    <t>GORIZIA</t>
  </si>
  <si>
    <t xml:space="preserve">Esportazioni </t>
  </si>
  <si>
    <t>Consumo Interno Lordo</t>
  </si>
  <si>
    <t>(2) comprende consumi e perdite</t>
  </si>
  <si>
    <t>a)</t>
  </si>
  <si>
    <t>b)</t>
  </si>
  <si>
    <t>d)</t>
  </si>
  <si>
    <t>e) = a)+b)-c)-d)</t>
  </si>
  <si>
    <t>c)</t>
  </si>
  <si>
    <t xml:space="preserve">BILANCIO MENSILE DEL GAS NATURALE </t>
  </si>
  <si>
    <t>ITALIA (1)</t>
  </si>
  <si>
    <t>PRODUZIONE NAZIONALE (2)</t>
  </si>
  <si>
    <t>PANIGAGLIA (2)</t>
  </si>
  <si>
    <t>ALTRI</t>
  </si>
  <si>
    <t>Variazione delle scorte (2)</t>
  </si>
  <si>
    <t>(1) Preconsuntivi al netto dei transiti</t>
  </si>
  <si>
    <t>(Milioni di Standard metri cubi a 38,1 MJ/mc)</t>
  </si>
  <si>
    <t>CAVARZERE (2)</t>
  </si>
  <si>
    <t>per punto di ingresso</t>
  </si>
  <si>
    <t>LIVORNO (2)</t>
  </si>
  <si>
    <t>Fonte: Ministero dello sviluppo economico - DGSAIE</t>
  </si>
  <si>
    <t>-</t>
  </si>
  <si>
    <t>Marzo</t>
  </si>
  <si>
    <t xml:space="preserve">    Gennaio-Marzo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</si>
</sst>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0.0%"/>
    <numFmt numFmtId="165" formatCode="_ * #,##0_)_L_._ ;_ * \(#,##0\)_L_._ ;_ * &quot;-&quot;_)_L_._ ;_ @_ 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1" fontId="5" fillId="0" borderId="1" xfId="2" applyFont="1" applyFill="1" applyBorder="1"/>
    <xf numFmtId="0" fontId="9" fillId="0" borderId="12" xfId="0" applyFont="1" applyBorder="1" applyAlignment="1"/>
    <xf numFmtId="0" fontId="9" fillId="0" borderId="13" xfId="0" applyFont="1" applyBorder="1" applyAlignment="1"/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8" fillId="0" borderId="17" xfId="0" applyFont="1" applyBorder="1"/>
    <xf numFmtId="41" fontId="5" fillId="0" borderId="17" xfId="2" applyFont="1" applyFill="1" applyBorder="1"/>
    <xf numFmtId="0" fontId="2" fillId="0" borderId="17" xfId="0" applyFont="1" applyBorder="1"/>
    <xf numFmtId="0" fontId="2" fillId="0" borderId="24" xfId="0" applyFont="1" applyBorder="1"/>
    <xf numFmtId="0" fontId="9" fillId="0" borderId="0" xfId="0" applyFont="1" applyBorder="1" applyAlignment="1"/>
    <xf numFmtId="41" fontId="5" fillId="0" borderId="1" xfId="2" applyNumberFormat="1" applyFont="1" applyFill="1" applyBorder="1"/>
    <xf numFmtId="41" fontId="5" fillId="0" borderId="1" xfId="2" applyNumberFormat="1" applyFont="1" applyFill="1" applyBorder="1" applyAlignment="1">
      <alignment horizontal="right"/>
    </xf>
    <xf numFmtId="41" fontId="5" fillId="0" borderId="1" xfId="2" applyFont="1" applyBorder="1"/>
    <xf numFmtId="164" fontId="5" fillId="0" borderId="1" xfId="2" applyNumberFormat="1" applyFont="1" applyBorder="1"/>
    <xf numFmtId="164" fontId="5" fillId="0" borderId="3" xfId="2" applyNumberFormat="1" applyFont="1" applyBorder="1"/>
    <xf numFmtId="164" fontId="2" fillId="0" borderId="1" xfId="2" applyNumberFormat="1" applyFont="1" applyBorder="1"/>
    <xf numFmtId="164" fontId="2" fillId="0" borderId="3" xfId="2" applyNumberFormat="1" applyFont="1" applyBorder="1"/>
    <xf numFmtId="41" fontId="5" fillId="0" borderId="1" xfId="2" applyNumberFormat="1" applyFont="1" applyBorder="1"/>
    <xf numFmtId="41" fontId="5" fillId="0" borderId="5" xfId="2" applyFont="1" applyBorder="1"/>
    <xf numFmtId="41" fontId="5" fillId="0" borderId="5" xfId="2" applyFont="1" applyFill="1" applyBorder="1"/>
    <xf numFmtId="164" fontId="5" fillId="0" borderId="5" xfId="2" applyNumberFormat="1" applyFont="1" applyBorder="1"/>
    <xf numFmtId="164" fontId="5" fillId="0" borderId="6" xfId="2" applyNumberFormat="1" applyFont="1" applyBorder="1"/>
    <xf numFmtId="164" fontId="2" fillId="0" borderId="3" xfId="2" applyNumberFormat="1" applyFont="1" applyBorder="1" applyAlignment="1">
      <alignment horizontal="right"/>
    </xf>
    <xf numFmtId="164" fontId="2" fillId="0" borderId="1" xfId="2" applyNumberFormat="1" applyFont="1" applyBorder="1" applyAlignment="1">
      <alignment horizontal="righ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3">
    <cellStyle name="Migliaia (0)_BDG ORI rev. 03 - 99" xfId="1"/>
    <cellStyle name="Migliaia [0]" xfId="2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vori/Gas_Naturale/Distribuito_Snam/SNAM_Bilancio%20Mensil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oggioNew"/>
      <sheetName val="Gennaio"/>
      <sheetName val="Febbraio"/>
      <sheetName val="Marzo"/>
      <sheetName val="Aprile"/>
      <sheetName val="Maggio"/>
      <sheetName val="Giugno"/>
      <sheetName val="Luglio"/>
      <sheetName val="Agosto"/>
      <sheetName val="Settembre"/>
      <sheetName val="Ottobre"/>
      <sheetName val="Novembre"/>
      <sheetName val="Dicembre"/>
      <sheetName val="consuntivo 2017"/>
    </sheetNames>
    <sheetDataSet>
      <sheetData sheetId="0"/>
      <sheetData sheetId="1">
        <row r="6">
          <cell r="G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24"/>
  <sheetViews>
    <sheetView tabSelected="1" topLeftCell="B1" workbookViewId="0">
      <selection activeCell="I17" sqref="I17"/>
    </sheetView>
  </sheetViews>
  <sheetFormatPr defaultRowHeight="13.2" x14ac:dyDescent="0.25"/>
  <cols>
    <col min="3" max="3" width="17.44140625" customWidth="1"/>
    <col min="5" max="5" width="18" customWidth="1"/>
    <col min="6" max="6" width="1.44140625" customWidth="1"/>
    <col min="7" max="7" width="10.5546875" customWidth="1"/>
    <col min="8" max="8" width="10.88671875" customWidth="1"/>
    <col min="9" max="9" width="14.5546875" customWidth="1"/>
    <col min="10" max="10" width="12" customWidth="1"/>
    <col min="11" max="11" width="9.44140625" customWidth="1"/>
    <col min="12" max="12" width="12.6640625" customWidth="1"/>
  </cols>
  <sheetData>
    <row r="1" spans="3:12" ht="13.8" thickBot="1" x14ac:dyDescent="0.3"/>
    <row r="2" spans="3:12" ht="21" x14ac:dyDescent="0.4">
      <c r="C2" s="41" t="s">
        <v>15</v>
      </c>
      <c r="D2" s="42"/>
      <c r="E2" s="42"/>
      <c r="F2" s="42"/>
      <c r="G2" s="42"/>
      <c r="H2" s="42"/>
      <c r="I2" s="42"/>
      <c r="J2" s="42"/>
      <c r="K2" s="42"/>
      <c r="L2" s="43"/>
    </row>
    <row r="3" spans="3:12" ht="21" x14ac:dyDescent="0.4">
      <c r="C3" s="51" t="s">
        <v>16</v>
      </c>
      <c r="D3" s="52"/>
      <c r="E3" s="52"/>
      <c r="F3" s="52"/>
      <c r="G3" s="52"/>
      <c r="H3" s="52"/>
      <c r="I3" s="52"/>
      <c r="J3" s="52"/>
      <c r="K3" s="52"/>
      <c r="L3" s="53"/>
    </row>
    <row r="4" spans="3:12" ht="21" x14ac:dyDescent="0.4">
      <c r="C4" s="51" t="s">
        <v>22</v>
      </c>
      <c r="D4" s="52"/>
      <c r="E4" s="52"/>
      <c r="F4" s="52"/>
      <c r="G4" s="54"/>
      <c r="H4" s="54"/>
      <c r="I4" s="54"/>
      <c r="J4" s="52"/>
      <c r="K4" s="52"/>
      <c r="L4" s="53"/>
    </row>
    <row r="5" spans="3:12" ht="21" x14ac:dyDescent="0.4">
      <c r="C5" s="6"/>
      <c r="D5" s="1"/>
      <c r="E5" s="1"/>
      <c r="F5" s="20"/>
      <c r="G5" s="44" t="s">
        <v>28</v>
      </c>
      <c r="H5" s="45"/>
      <c r="I5" s="50"/>
      <c r="J5" s="44" t="s">
        <v>29</v>
      </c>
      <c r="K5" s="45"/>
      <c r="L5" s="46"/>
    </row>
    <row r="6" spans="3:12" ht="17.399999999999999" x14ac:dyDescent="0.3">
      <c r="C6" s="7"/>
      <c r="D6" s="2"/>
      <c r="E6" s="2"/>
      <c r="F6" s="21"/>
      <c r="G6" s="3">
        <f>[1]Gennaio!G6</f>
        <v>2018</v>
      </c>
      <c r="H6" s="3">
        <f>G6-1</f>
        <v>2017</v>
      </c>
      <c r="I6" s="1" t="s">
        <v>0</v>
      </c>
      <c r="J6" s="3">
        <f>G6</f>
        <v>2018</v>
      </c>
      <c r="K6" s="3">
        <f>J6-1</f>
        <v>2017</v>
      </c>
      <c r="L6" s="8" t="s">
        <v>0</v>
      </c>
    </row>
    <row r="7" spans="3:12" ht="15.6" x14ac:dyDescent="0.3">
      <c r="C7" s="6" t="s">
        <v>10</v>
      </c>
      <c r="D7" s="4" t="s">
        <v>17</v>
      </c>
      <c r="E7" s="2"/>
      <c r="F7" s="21"/>
      <c r="G7" s="29">
        <v>469.51493073752613</v>
      </c>
      <c r="H7" s="17">
        <v>520.65144065750906</v>
      </c>
      <c r="I7" s="30">
        <v>-9.8216399546316002E-2</v>
      </c>
      <c r="J7" s="17">
        <v>1379.5495417123664</v>
      </c>
      <c r="K7" s="17">
        <v>1505.998335671113</v>
      </c>
      <c r="L7" s="31">
        <v>-8.3963435392773955E-2</v>
      </c>
    </row>
    <row r="8" spans="3:12" ht="15.6" x14ac:dyDescent="0.3">
      <c r="C8" s="6" t="s">
        <v>11</v>
      </c>
      <c r="D8" s="4" t="s">
        <v>1</v>
      </c>
      <c r="E8" s="2"/>
      <c r="F8" s="21"/>
      <c r="G8" s="29">
        <v>6398.6654013347415</v>
      </c>
      <c r="H8" s="17">
        <v>5364.4081179402392</v>
      </c>
      <c r="I8" s="30">
        <v>0.19279988782651092</v>
      </c>
      <c r="J8" s="17">
        <v>17465.018425424245</v>
      </c>
      <c r="K8" s="17">
        <v>17565.869016227869</v>
      </c>
      <c r="L8" s="31">
        <v>-5.7412810439639861E-3</v>
      </c>
    </row>
    <row r="9" spans="3:12" ht="15.75" customHeight="1" x14ac:dyDescent="0.3">
      <c r="C9" s="6"/>
      <c r="D9" s="47" t="s">
        <v>24</v>
      </c>
      <c r="E9" s="5" t="s">
        <v>2</v>
      </c>
      <c r="F9" s="22"/>
      <c r="G9" s="17">
        <v>2100.3087272469315</v>
      </c>
      <c r="H9" s="17">
        <v>2220.5710466056603</v>
      </c>
      <c r="I9" s="32">
        <v>-5.4158284889177621E-2</v>
      </c>
      <c r="J9" s="17">
        <v>6152.734544371142</v>
      </c>
      <c r="K9" s="17">
        <v>6340.3679825021864</v>
      </c>
      <c r="L9" s="33">
        <v>-2.9593461869857562E-2</v>
      </c>
    </row>
    <row r="10" spans="3:12" ht="18" customHeight="1" x14ac:dyDescent="0.3">
      <c r="C10" s="6"/>
      <c r="D10" s="48"/>
      <c r="E10" s="5" t="s">
        <v>3</v>
      </c>
      <c r="F10" s="22"/>
      <c r="G10" s="17">
        <v>491.57083360525866</v>
      </c>
      <c r="H10" s="17">
        <v>359.34713333806246</v>
      </c>
      <c r="I10" s="32">
        <v>0.36795535013439018</v>
      </c>
      <c r="J10" s="17">
        <v>1148.860179801849</v>
      </c>
      <c r="K10" s="17">
        <v>1189.3423915253834</v>
      </c>
      <c r="L10" s="33">
        <v>-3.4037474836505432E-2</v>
      </c>
    </row>
    <row r="11" spans="3:12" ht="17.25" customHeight="1" x14ac:dyDescent="0.3">
      <c r="C11" s="6"/>
      <c r="D11" s="48"/>
      <c r="E11" s="5" t="s">
        <v>4</v>
      </c>
      <c r="F11" s="22"/>
      <c r="G11" s="17">
        <v>2717.4332315622705</v>
      </c>
      <c r="H11" s="17">
        <v>1561.623451514507</v>
      </c>
      <c r="I11" s="32">
        <v>0.74013346746735031</v>
      </c>
      <c r="J11" s="17">
        <v>7046.8974226194696</v>
      </c>
      <c r="K11" s="17">
        <v>6751.806008275993</v>
      </c>
      <c r="L11" s="33">
        <v>4.3705552852343565E-2</v>
      </c>
    </row>
    <row r="12" spans="3:12" ht="17.25" customHeight="1" x14ac:dyDescent="0.3">
      <c r="C12" s="6"/>
      <c r="D12" s="48"/>
      <c r="E12" s="5" t="s">
        <v>5</v>
      </c>
      <c r="F12" s="22"/>
      <c r="G12" s="17">
        <v>267.7539528504883</v>
      </c>
      <c r="H12" s="17">
        <v>675.68310108533717</v>
      </c>
      <c r="I12" s="32">
        <v>-0.60372850464899874</v>
      </c>
      <c r="J12" s="17">
        <v>1369.8758858385947</v>
      </c>
      <c r="K12" s="17">
        <v>1720.7329015629798</v>
      </c>
      <c r="L12" s="33">
        <v>-0.20389975423012707</v>
      </c>
    </row>
    <row r="13" spans="3:12" ht="14.25" customHeight="1" x14ac:dyDescent="0.3">
      <c r="C13" s="6"/>
      <c r="D13" s="48"/>
      <c r="E13" s="5" t="s">
        <v>18</v>
      </c>
      <c r="F13" s="22"/>
      <c r="G13" s="27">
        <v>42.194514488479605</v>
      </c>
      <c r="H13" s="17">
        <v>9.9999827915431189E-10</v>
      </c>
      <c r="I13" s="40" t="s">
        <v>27</v>
      </c>
      <c r="J13" s="17">
        <v>42.194515542618355</v>
      </c>
      <c r="K13" s="17">
        <v>2.9999990563104295E-9</v>
      </c>
      <c r="L13" s="39" t="s">
        <v>27</v>
      </c>
    </row>
    <row r="14" spans="3:12" ht="14.25" customHeight="1" x14ac:dyDescent="0.3">
      <c r="C14" s="6"/>
      <c r="D14" s="48"/>
      <c r="E14" s="5" t="s">
        <v>23</v>
      </c>
      <c r="F14" s="22"/>
      <c r="G14" s="17">
        <v>702.69253808138865</v>
      </c>
      <c r="H14" s="17">
        <v>535.39359939467033</v>
      </c>
      <c r="I14" s="32">
        <v>0.31247840630868717</v>
      </c>
      <c r="J14" s="17">
        <v>1601.3424586791518</v>
      </c>
      <c r="K14" s="17">
        <v>1522.4438563287695</v>
      </c>
      <c r="L14" s="33">
        <v>5.1823653149771332E-2</v>
      </c>
    </row>
    <row r="15" spans="3:12" ht="14.25" customHeight="1" x14ac:dyDescent="0.3">
      <c r="C15" s="6"/>
      <c r="D15" s="48"/>
      <c r="E15" s="5" t="s">
        <v>25</v>
      </c>
      <c r="F15" s="22"/>
      <c r="G15" s="17">
        <v>60.629138115492445</v>
      </c>
      <c r="H15" s="17">
        <v>1.0000075495165675E-9</v>
      </c>
      <c r="I15" s="40" t="s">
        <v>27</v>
      </c>
      <c r="J15" s="17">
        <v>60.629138117492438</v>
      </c>
      <c r="K15" s="17">
        <v>3.0000066613381481E-9</v>
      </c>
      <c r="L15" s="39" t="s">
        <v>27</v>
      </c>
    </row>
    <row r="16" spans="3:12" ht="15.6" x14ac:dyDescent="0.3">
      <c r="C16" s="6"/>
      <c r="D16" s="48"/>
      <c r="E16" s="5" t="s">
        <v>6</v>
      </c>
      <c r="F16" s="23">
        <v>0</v>
      </c>
      <c r="G16" s="17">
        <v>6.5867623844316752</v>
      </c>
      <c r="H16" s="17">
        <v>0</v>
      </c>
      <c r="I16" s="40" t="s">
        <v>27</v>
      </c>
      <c r="J16" s="17">
        <v>15.477233453926367</v>
      </c>
      <c r="K16" s="17">
        <v>2.4392470265541131</v>
      </c>
      <c r="L16" s="33">
        <v>5.3450865309819884</v>
      </c>
    </row>
    <row r="17" spans="3:12" ht="16.5" customHeight="1" x14ac:dyDescent="0.3">
      <c r="C17" s="6"/>
      <c r="D17" s="49"/>
      <c r="E17" s="5" t="s">
        <v>19</v>
      </c>
      <c r="F17" s="22"/>
      <c r="G17" s="29">
        <v>9.4957029999999989</v>
      </c>
      <c r="H17" s="17">
        <v>11.789785999999999</v>
      </c>
      <c r="I17" s="32">
        <v>-0.19458224262934043</v>
      </c>
      <c r="J17" s="17">
        <v>27.007046999999996</v>
      </c>
      <c r="K17" s="17">
        <v>38.736629000000001</v>
      </c>
      <c r="L17" s="33">
        <v>-0.30280337506911104</v>
      </c>
    </row>
    <row r="18" spans="3:12" ht="15.6" x14ac:dyDescent="0.3">
      <c r="C18" s="6" t="s">
        <v>14</v>
      </c>
      <c r="D18" s="4" t="s">
        <v>7</v>
      </c>
      <c r="E18" s="4"/>
      <c r="F18" s="24"/>
      <c r="G18" s="34">
        <v>52.770539452838662</v>
      </c>
      <c r="H18" s="17">
        <v>16.089858362299307</v>
      </c>
      <c r="I18" s="30">
        <v>2.2797392161317656</v>
      </c>
      <c r="J18" s="17">
        <v>124.10384980255846</v>
      </c>
      <c r="K18" s="17">
        <v>84.599027405358129</v>
      </c>
      <c r="L18" s="31">
        <v>0.46696544403415063</v>
      </c>
    </row>
    <row r="19" spans="3:12" ht="15.6" x14ac:dyDescent="0.3">
      <c r="C19" s="6" t="s">
        <v>12</v>
      </c>
      <c r="D19" s="4" t="s">
        <v>20</v>
      </c>
      <c r="E19" s="4"/>
      <c r="F19" s="24"/>
      <c r="G19" s="28">
        <v>-1438.2240039542694</v>
      </c>
      <c r="H19" s="17">
        <v>-622.31743746896484</v>
      </c>
      <c r="I19" s="30">
        <v>1.311077783395703</v>
      </c>
      <c r="J19" s="17">
        <v>-7335.1269741169517</v>
      </c>
      <c r="K19" s="17">
        <v>-6720.8144234943602</v>
      </c>
      <c r="L19" s="31">
        <v>9.1404480456282355E-2</v>
      </c>
    </row>
    <row r="20" spans="3:12" ht="16.2" thickBot="1" x14ac:dyDescent="0.35">
      <c r="C20" s="9" t="s">
        <v>13</v>
      </c>
      <c r="D20" s="10" t="s">
        <v>8</v>
      </c>
      <c r="E20" s="10"/>
      <c r="F20" s="25"/>
      <c r="G20" s="35">
        <v>8253.6337965736984</v>
      </c>
      <c r="H20" s="36">
        <v>6491.2871377044139</v>
      </c>
      <c r="I20" s="37">
        <v>0.27149417696110767</v>
      </c>
      <c r="J20" s="36">
        <v>26055.591091451002</v>
      </c>
      <c r="K20" s="36">
        <v>25708.082747987984</v>
      </c>
      <c r="L20" s="38">
        <v>1.3517474129423945E-2</v>
      </c>
    </row>
    <row r="21" spans="3:12" x14ac:dyDescent="0.25">
      <c r="C21" s="19" t="s">
        <v>26</v>
      </c>
      <c r="D21" s="18"/>
      <c r="E21" s="18"/>
      <c r="F21" s="18"/>
      <c r="G21" s="26"/>
      <c r="H21" s="26"/>
      <c r="I21" s="26"/>
      <c r="J21" s="12"/>
      <c r="K21" s="12"/>
      <c r="L21" s="13"/>
    </row>
    <row r="22" spans="3:12" x14ac:dyDescent="0.25">
      <c r="C22" s="11"/>
      <c r="D22" s="12"/>
      <c r="E22" s="12"/>
      <c r="F22" s="12"/>
      <c r="G22" s="12"/>
      <c r="H22" s="12"/>
      <c r="I22" s="12"/>
      <c r="J22" s="12"/>
      <c r="K22" s="12"/>
      <c r="L22" s="13"/>
    </row>
    <row r="23" spans="3:12" x14ac:dyDescent="0.25">
      <c r="C23" s="11" t="s">
        <v>21</v>
      </c>
      <c r="D23" s="12"/>
      <c r="E23" s="12"/>
      <c r="F23" s="12"/>
      <c r="G23" s="12"/>
      <c r="H23" s="12"/>
      <c r="I23" s="12"/>
      <c r="J23" s="12"/>
      <c r="K23" s="12"/>
      <c r="L23" s="13"/>
    </row>
    <row r="24" spans="3:12" ht="13.8" thickBot="1" x14ac:dyDescent="0.3">
      <c r="C24" s="14" t="s">
        <v>9</v>
      </c>
      <c r="D24" s="15"/>
      <c r="E24" s="15"/>
      <c r="F24" s="15"/>
      <c r="G24" s="15"/>
      <c r="H24" s="15"/>
      <c r="I24" s="15"/>
      <c r="J24" s="15"/>
      <c r="K24" s="15"/>
      <c r="L24" s="16"/>
    </row>
  </sheetData>
  <mergeCells count="6">
    <mergeCell ref="C2:L2"/>
    <mergeCell ref="J5:L5"/>
    <mergeCell ref="D9:D17"/>
    <mergeCell ref="G5:I5"/>
    <mergeCell ref="C3:L3"/>
    <mergeCell ref="C4:L4"/>
  </mergeCells>
  <phoneticPr fontId="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Preconsuntivo Marzo  2018</vt:lpstr>
    </vt:vector>
  </TitlesOfParts>
  <Company>MSE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PERRELLA</dc:creator>
  <cp:lastModifiedBy>gperrella</cp:lastModifiedBy>
  <cp:lastPrinted>2017-01-02T08:12:57Z</cp:lastPrinted>
  <dcterms:created xsi:type="dcterms:W3CDTF">2005-02-22T07:47:00Z</dcterms:created>
  <dcterms:modified xsi:type="dcterms:W3CDTF">2018-04-30T07:39:22Z</dcterms:modified>
</cp:coreProperties>
</file>