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80" windowHeight="8580"/>
  </bookViews>
  <sheets>
    <sheet name="Preconsuntivo Dicembre  2016" sheetId="1" r:id="rId1"/>
  </sheets>
  <externalReferences>
    <externalReference r:id="rId2"/>
  </externalReferences>
  <definedNames>
    <definedName name="_xlnm.Print_Area" localSheetId="0">'Preconsuntivo Dicembre  2016'!#REF!</definedName>
  </definedNames>
  <calcPr calcId="145621"/>
</workbook>
</file>

<file path=xl/calcChain.xml><?xml version="1.0" encoding="utf-8"?>
<calcChain xmlns="http://schemas.openxmlformats.org/spreadsheetml/2006/main">
  <c r="G6" i="1" l="1"/>
  <c r="H6" i="1" s="1"/>
  <c r="J6" i="1" l="1"/>
  <c r="K6" i="1" s="1"/>
</calcChain>
</file>

<file path=xl/sharedStrings.xml><?xml version="1.0" encoding="utf-8"?>
<sst xmlns="http://schemas.openxmlformats.org/spreadsheetml/2006/main" count="31" uniqueCount="30">
  <si>
    <t>Variaz. %</t>
  </si>
  <si>
    <t xml:space="preserve">IMPORTAZIONI </t>
  </si>
  <si>
    <t>MAZARA DEL VALLO</t>
  </si>
  <si>
    <t>GELA</t>
  </si>
  <si>
    <t>TARVISIO</t>
  </si>
  <si>
    <t>PASSO GRIES</t>
  </si>
  <si>
    <t>GORIZIA</t>
  </si>
  <si>
    <t xml:space="preserve">Esportazioni </t>
  </si>
  <si>
    <t>Consumo Interno Lordo</t>
  </si>
  <si>
    <t>(2) comprende consumi e perdite</t>
  </si>
  <si>
    <t>a)</t>
  </si>
  <si>
    <t>b)</t>
  </si>
  <si>
    <t>d)</t>
  </si>
  <si>
    <t>e) = a)+b)-c)-d)</t>
  </si>
  <si>
    <t>c)</t>
  </si>
  <si>
    <t xml:space="preserve">BILANCIO MENSILE DEL GAS NATURALE </t>
  </si>
  <si>
    <t>ITALIA (1)</t>
  </si>
  <si>
    <t>PRODUZIONE NAZIONALE (2)</t>
  </si>
  <si>
    <t>PANIGAGLIA (2)</t>
  </si>
  <si>
    <t>ALTRI</t>
  </si>
  <si>
    <t>Variazione delle scorte (2)</t>
  </si>
  <si>
    <t>(1) Preconsuntivi al netto dei transiti</t>
  </si>
  <si>
    <t>(Milioni di Standard metri cubi a 38,1 MJ/mc)</t>
  </si>
  <si>
    <t>CAVARZERE (2)</t>
  </si>
  <si>
    <t>per punto di ingresso</t>
  </si>
  <si>
    <t>LIVORNO (2)</t>
  </si>
  <si>
    <t>Fonte: Ministero dello sviluppo economico - DGSAIE</t>
  </si>
  <si>
    <t>Dicembre</t>
  </si>
  <si>
    <t xml:space="preserve">    Gennaio-Dicembre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</si>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</sst>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_ * #,##0_)_L_._ ;_ * \(#,##0\)_L_._ ;_ * &quot;-&quot;_)_L_._ ;_ @_ 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5" fillId="0" borderId="1" xfId="2" applyFont="1" applyFill="1" applyBorder="1"/>
    <xf numFmtId="0" fontId="9" fillId="0" borderId="12" xfId="0" applyFont="1" applyBorder="1" applyAlignment="1"/>
    <xf numFmtId="0" fontId="9" fillId="0" borderId="13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8" fillId="0" borderId="17" xfId="0" applyFont="1" applyBorder="1"/>
    <xf numFmtId="41" fontId="5" fillId="0" borderId="17" xfId="2" applyFont="1" applyFill="1" applyBorder="1"/>
    <xf numFmtId="0" fontId="2" fillId="0" borderId="17" xfId="0" applyFont="1" applyBorder="1"/>
    <xf numFmtId="0" fontId="2" fillId="0" borderId="24" xfId="0" applyFont="1" applyBorder="1"/>
    <xf numFmtId="0" fontId="9" fillId="0" borderId="0" xfId="0" applyFont="1" applyBorder="1" applyAlignment="1"/>
    <xf numFmtId="41" fontId="5" fillId="0" borderId="5" xfId="2" applyFont="1" applyFill="1" applyBorder="1"/>
    <xf numFmtId="164" fontId="5" fillId="0" borderId="1" xfId="2" applyNumberFormat="1" applyFont="1" applyFill="1" applyBorder="1"/>
    <xf numFmtId="164" fontId="5" fillId="0" borderId="3" xfId="2" applyNumberFormat="1" applyFont="1" applyFill="1" applyBorder="1"/>
    <xf numFmtId="164" fontId="2" fillId="0" borderId="1" xfId="2" applyNumberFormat="1" applyFont="1" applyFill="1" applyBorder="1"/>
    <xf numFmtId="164" fontId="2" fillId="0" borderId="3" xfId="2" applyNumberFormat="1" applyFont="1" applyFill="1" applyBorder="1"/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41" fontId="5" fillId="0" borderId="1" xfId="2" applyNumberFormat="1" applyFont="1" applyFill="1" applyBorder="1"/>
    <xf numFmtId="41" fontId="5" fillId="0" borderId="1" xfId="2" applyNumberFormat="1" applyFont="1" applyFill="1" applyBorder="1" applyAlignment="1">
      <alignment horizontal="right"/>
    </xf>
    <xf numFmtId="41" fontId="5" fillId="0" borderId="5" xfId="2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</cellXfs>
  <cellStyles count="3">
    <cellStyle name="Migliaia (0)_BDG ORI rev. 03 - 99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Gas_Naturale/Distribuito_Snam/SNAM_Bilancio%20Mensil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ggioNew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consuntivo 2015"/>
    </sheetNames>
    <sheetDataSet>
      <sheetData sheetId="0"/>
      <sheetData sheetId="1">
        <row r="6">
          <cell r="G6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abSelected="1" topLeftCell="B1" workbookViewId="0">
      <selection activeCell="B1" sqref="B1"/>
    </sheetView>
  </sheetViews>
  <sheetFormatPr defaultRowHeight="13.2" x14ac:dyDescent="0.25"/>
  <cols>
    <col min="3" max="3" width="17.44140625" customWidth="1"/>
    <col min="5" max="5" width="18" customWidth="1"/>
    <col min="6" max="6" width="1.44140625" customWidth="1"/>
    <col min="7" max="7" width="10.5546875" customWidth="1"/>
    <col min="8" max="8" width="10.88671875" customWidth="1"/>
    <col min="9" max="9" width="14.5546875" customWidth="1"/>
    <col min="10" max="10" width="12" customWidth="1"/>
    <col min="11" max="11" width="9.44140625" customWidth="1"/>
    <col min="12" max="12" width="12.6640625" customWidth="1"/>
  </cols>
  <sheetData>
    <row r="1" spans="3:12" ht="13.8" thickBot="1" x14ac:dyDescent="0.3"/>
    <row r="2" spans="3:12" ht="21" x14ac:dyDescent="0.4">
      <c r="C2" s="37" t="s">
        <v>15</v>
      </c>
      <c r="D2" s="38"/>
      <c r="E2" s="38"/>
      <c r="F2" s="38"/>
      <c r="G2" s="38"/>
      <c r="H2" s="38"/>
      <c r="I2" s="38"/>
      <c r="J2" s="38"/>
      <c r="K2" s="38"/>
      <c r="L2" s="39"/>
    </row>
    <row r="3" spans="3:12" ht="21" x14ac:dyDescent="0.4">
      <c r="C3" s="47" t="s">
        <v>16</v>
      </c>
      <c r="D3" s="48"/>
      <c r="E3" s="48"/>
      <c r="F3" s="48"/>
      <c r="G3" s="48"/>
      <c r="H3" s="48"/>
      <c r="I3" s="48"/>
      <c r="J3" s="48"/>
      <c r="K3" s="48"/>
      <c r="L3" s="49"/>
    </row>
    <row r="4" spans="3:12" ht="21" x14ac:dyDescent="0.4">
      <c r="C4" s="47" t="s">
        <v>22</v>
      </c>
      <c r="D4" s="48"/>
      <c r="E4" s="48"/>
      <c r="F4" s="48"/>
      <c r="G4" s="50"/>
      <c r="H4" s="50"/>
      <c r="I4" s="50"/>
      <c r="J4" s="48"/>
      <c r="K4" s="48"/>
      <c r="L4" s="49"/>
    </row>
    <row r="5" spans="3:12" ht="21" x14ac:dyDescent="0.4">
      <c r="C5" s="6"/>
      <c r="D5" s="1"/>
      <c r="E5" s="1"/>
      <c r="F5" s="20"/>
      <c r="G5" s="40" t="s">
        <v>27</v>
      </c>
      <c r="H5" s="41"/>
      <c r="I5" s="46"/>
      <c r="J5" s="40" t="s">
        <v>28</v>
      </c>
      <c r="K5" s="41"/>
      <c r="L5" s="42"/>
    </row>
    <row r="6" spans="3:12" ht="17.399999999999999" x14ac:dyDescent="0.3">
      <c r="C6" s="7"/>
      <c r="D6" s="2"/>
      <c r="E6" s="2"/>
      <c r="F6" s="21"/>
      <c r="G6" s="3">
        <f>[1]Gennaio!G6</f>
        <v>2016</v>
      </c>
      <c r="H6" s="3">
        <f>G6-1</f>
        <v>2015</v>
      </c>
      <c r="I6" s="1" t="s">
        <v>0</v>
      </c>
      <c r="J6" s="3">
        <f>G6</f>
        <v>2016</v>
      </c>
      <c r="K6" s="3">
        <f>J6-1</f>
        <v>2015</v>
      </c>
      <c r="L6" s="8" t="s">
        <v>0</v>
      </c>
    </row>
    <row r="7" spans="3:12" ht="15.6" x14ac:dyDescent="0.3">
      <c r="C7" s="6" t="s">
        <v>10</v>
      </c>
      <c r="D7" s="4" t="s">
        <v>17</v>
      </c>
      <c r="E7" s="2"/>
      <c r="F7" s="21"/>
      <c r="G7" s="17">
        <v>534.28497440642127</v>
      </c>
      <c r="H7" s="17">
        <v>552.84728678759859</v>
      </c>
      <c r="I7" s="28">
        <v>-3.3575840606971941E-2</v>
      </c>
      <c r="J7" s="34">
        <v>5784.5284934256506</v>
      </c>
      <c r="K7" s="34">
        <v>6771.3258228226714</v>
      </c>
      <c r="L7" s="29">
        <v>-0.14573177472438736</v>
      </c>
    </row>
    <row r="8" spans="3:12" ht="15.6" x14ac:dyDescent="0.3">
      <c r="C8" s="6" t="s">
        <v>11</v>
      </c>
      <c r="D8" s="4" t="s">
        <v>1</v>
      </c>
      <c r="E8" s="2"/>
      <c r="F8" s="21"/>
      <c r="G8" s="17">
        <v>6284.0406030425374</v>
      </c>
      <c r="H8" s="17">
        <v>6079.2476539142135</v>
      </c>
      <c r="I8" s="28">
        <v>3.3687219338147001E-2</v>
      </c>
      <c r="J8" s="34">
        <v>65284.497616462759</v>
      </c>
      <c r="K8" s="17">
        <v>61201.179536497199</v>
      </c>
      <c r="L8" s="29">
        <v>6.6719597741257353E-2</v>
      </c>
    </row>
    <row r="9" spans="3:12" ht="15.75" customHeight="1" x14ac:dyDescent="0.3">
      <c r="C9" s="6"/>
      <c r="D9" s="43" t="s">
        <v>24</v>
      </c>
      <c r="E9" s="5" t="s">
        <v>2</v>
      </c>
      <c r="F9" s="22"/>
      <c r="G9" s="17">
        <v>2236.9438564233528</v>
      </c>
      <c r="H9" s="17">
        <v>516.78801588990564</v>
      </c>
      <c r="I9" s="30">
        <v>3.3285521096524464</v>
      </c>
      <c r="J9" s="17">
        <v>18872.534100967106</v>
      </c>
      <c r="K9" s="17">
        <v>7244.0406772599381</v>
      </c>
      <c r="L9" s="31">
        <v>1.6052496033340402</v>
      </c>
    </row>
    <row r="10" spans="3:12" ht="18" customHeight="1" x14ac:dyDescent="0.3">
      <c r="C10" s="6"/>
      <c r="D10" s="44"/>
      <c r="E10" s="5" t="s">
        <v>3</v>
      </c>
      <c r="F10" s="22"/>
      <c r="G10" s="17">
        <v>399.98656848974957</v>
      </c>
      <c r="H10" s="17">
        <v>401.98972424392895</v>
      </c>
      <c r="I10" s="30">
        <v>-4.98310188885287E-3</v>
      </c>
      <c r="J10" s="17">
        <v>4807.200685923719</v>
      </c>
      <c r="K10" s="17">
        <v>7107.018520630867</v>
      </c>
      <c r="L10" s="31">
        <v>-0.32359812036946833</v>
      </c>
    </row>
    <row r="11" spans="3:12" ht="17.25" customHeight="1" x14ac:dyDescent="0.3">
      <c r="C11" s="6"/>
      <c r="D11" s="44"/>
      <c r="E11" s="5" t="s">
        <v>4</v>
      </c>
      <c r="F11" s="22"/>
      <c r="G11" s="17">
        <v>2513.1074631481874</v>
      </c>
      <c r="H11" s="17">
        <v>2756.641105105105</v>
      </c>
      <c r="I11" s="30">
        <v>-8.8344341055464404E-2</v>
      </c>
      <c r="J11" s="17">
        <v>28267.216026715334</v>
      </c>
      <c r="K11" s="17">
        <v>29917.805435009814</v>
      </c>
      <c r="L11" s="31">
        <v>-5.5170804953593278E-2</v>
      </c>
    </row>
    <row r="12" spans="3:12" ht="17.25" customHeight="1" x14ac:dyDescent="0.3">
      <c r="C12" s="6"/>
      <c r="D12" s="44"/>
      <c r="E12" s="5" t="s">
        <v>5</v>
      </c>
      <c r="F12" s="22"/>
      <c r="G12" s="17">
        <v>656.49297495921121</v>
      </c>
      <c r="H12" s="17">
        <v>1755.6354628644392</v>
      </c>
      <c r="I12" s="30">
        <v>-0.62606532572080875</v>
      </c>
      <c r="J12" s="17">
        <v>6696.977307512233</v>
      </c>
      <c r="K12" s="17">
        <v>10635.135907048782</v>
      </c>
      <c r="L12" s="31">
        <v>-0.37029696977604265</v>
      </c>
    </row>
    <row r="13" spans="3:12" ht="14.25" customHeight="1" x14ac:dyDescent="0.3">
      <c r="C13" s="6"/>
      <c r="D13" s="44"/>
      <c r="E13" s="5" t="s">
        <v>18</v>
      </c>
      <c r="F13" s="22"/>
      <c r="G13" s="17">
        <v>0.25114185051192967</v>
      </c>
      <c r="H13" s="17">
        <v>33.506456692913389</v>
      </c>
      <c r="I13" s="30">
        <v>-0.99250467297053691</v>
      </c>
      <c r="J13" s="17">
        <v>207.27027907866446</v>
      </c>
      <c r="K13" s="17">
        <v>33.506456692913389</v>
      </c>
      <c r="L13" s="31">
        <v>5.1859802419066918</v>
      </c>
    </row>
    <row r="14" spans="3:12" ht="14.25" customHeight="1" x14ac:dyDescent="0.3">
      <c r="C14" s="6"/>
      <c r="D14" s="44"/>
      <c r="E14" s="5" t="s">
        <v>23</v>
      </c>
      <c r="F14" s="22"/>
      <c r="G14" s="17">
        <v>388.42909640349012</v>
      </c>
      <c r="H14" s="17">
        <v>530.78059085857512</v>
      </c>
      <c r="I14" s="30">
        <v>-0.26819272766704105</v>
      </c>
      <c r="J14" s="17">
        <v>5670.1817125618418</v>
      </c>
      <c r="K14" s="17">
        <v>5942.0359220228893</v>
      </c>
      <c r="L14" s="31">
        <v>-4.5751020867019321E-2</v>
      </c>
    </row>
    <row r="15" spans="3:12" ht="14.25" customHeight="1" x14ac:dyDescent="0.3">
      <c r="C15" s="6"/>
      <c r="D15" s="44"/>
      <c r="E15" s="5" t="s">
        <v>25</v>
      </c>
      <c r="F15" s="22"/>
      <c r="G15" s="17">
        <v>66.703264713532434</v>
      </c>
      <c r="H15" s="17">
        <v>60.496184247239356</v>
      </c>
      <c r="I15" s="30">
        <v>0.10260284253508645</v>
      </c>
      <c r="J15" s="17">
        <v>509.57827906646799</v>
      </c>
      <c r="K15" s="17">
        <v>60.496184247239356</v>
      </c>
      <c r="L15" s="31">
        <v>7.4233127329798787</v>
      </c>
    </row>
    <row r="16" spans="3:12" ht="15.6" x14ac:dyDescent="0.3">
      <c r="C16" s="6"/>
      <c r="D16" s="44"/>
      <c r="E16" s="5" t="s">
        <v>6</v>
      </c>
      <c r="F16" s="23">
        <v>0</v>
      </c>
      <c r="G16" s="17">
        <v>1.5886450545033219</v>
      </c>
      <c r="H16" s="17">
        <v>0.13676801210659478</v>
      </c>
      <c r="I16" s="51" t="s">
        <v>29</v>
      </c>
      <c r="J16" s="17">
        <v>6.1786846373932978</v>
      </c>
      <c r="K16" s="17">
        <v>27.449970584757985</v>
      </c>
      <c r="L16" s="31">
        <v>-0.77491106526634645</v>
      </c>
    </row>
    <row r="17" spans="3:12" ht="16.5" customHeight="1" x14ac:dyDescent="0.3">
      <c r="C17" s="6"/>
      <c r="D17" s="45"/>
      <c r="E17" s="5" t="s">
        <v>19</v>
      </c>
      <c r="F17" s="22"/>
      <c r="G17" s="17">
        <v>20.537592</v>
      </c>
      <c r="H17" s="17">
        <v>23.273345999999997</v>
      </c>
      <c r="I17" s="30">
        <v>-0.11754880454232908</v>
      </c>
      <c r="J17" s="17">
        <v>247.36053999999999</v>
      </c>
      <c r="K17" s="17">
        <v>233.69046299999999</v>
      </c>
      <c r="L17" s="31">
        <v>5.849651211483109E-2</v>
      </c>
    </row>
    <row r="18" spans="3:12" ht="15.6" x14ac:dyDescent="0.3">
      <c r="C18" s="6" t="s">
        <v>14</v>
      </c>
      <c r="D18" s="4" t="s">
        <v>7</v>
      </c>
      <c r="E18" s="4"/>
      <c r="F18" s="24"/>
      <c r="G18" s="34">
        <v>27.644373129034545</v>
      </c>
      <c r="H18" s="17">
        <v>23.982595256673999</v>
      </c>
      <c r="I18" s="28">
        <v>0.15268480467482037</v>
      </c>
      <c r="J18" s="34">
        <v>212.37099057008658</v>
      </c>
      <c r="K18" s="17">
        <v>221.41878418576056</v>
      </c>
      <c r="L18" s="29">
        <v>-4.0862809580253567E-2</v>
      </c>
    </row>
    <row r="19" spans="3:12" ht="15.6" x14ac:dyDescent="0.3">
      <c r="C19" s="6" t="s">
        <v>12</v>
      </c>
      <c r="D19" s="4" t="s">
        <v>20</v>
      </c>
      <c r="E19" s="4"/>
      <c r="F19" s="24"/>
      <c r="G19" s="35">
        <v>-2647.5439533706935</v>
      </c>
      <c r="H19" s="17">
        <v>-1810.6682255168571</v>
      </c>
      <c r="I19" s="28">
        <v>0.46219164618904673</v>
      </c>
      <c r="J19" s="34">
        <v>-57.609115664116871</v>
      </c>
      <c r="K19" s="17">
        <v>228.33822657662904</v>
      </c>
      <c r="L19" s="29">
        <v>-1.2522972895420277</v>
      </c>
    </row>
    <row r="20" spans="3:12" ht="16.2" thickBot="1" x14ac:dyDescent="0.35">
      <c r="C20" s="9" t="s">
        <v>13</v>
      </c>
      <c r="D20" s="10" t="s">
        <v>8</v>
      </c>
      <c r="E20" s="10"/>
      <c r="F20" s="25"/>
      <c r="G20" s="27">
        <v>9438.2251576906183</v>
      </c>
      <c r="H20" s="27">
        <v>8418.7805709619952</v>
      </c>
      <c r="I20" s="32">
        <v>0.12109171609067526</v>
      </c>
      <c r="J20" s="36">
        <v>70914.264234982445</v>
      </c>
      <c r="K20" s="36">
        <v>67522.748348557478</v>
      </c>
      <c r="L20" s="33">
        <v>5.0227752414900406E-2</v>
      </c>
    </row>
    <row r="21" spans="3:12" x14ac:dyDescent="0.25">
      <c r="C21" s="19" t="s">
        <v>26</v>
      </c>
      <c r="D21" s="18"/>
      <c r="E21" s="18"/>
      <c r="F21" s="18"/>
      <c r="G21" s="26"/>
      <c r="H21" s="26"/>
      <c r="I21" s="26"/>
      <c r="J21" s="12"/>
      <c r="K21" s="12"/>
      <c r="L21" s="13"/>
    </row>
    <row r="22" spans="3:12" x14ac:dyDescent="0.25"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3:12" x14ac:dyDescent="0.25">
      <c r="C23" s="11" t="s">
        <v>21</v>
      </c>
      <c r="D23" s="12"/>
      <c r="E23" s="12"/>
      <c r="F23" s="12"/>
      <c r="G23" s="12"/>
      <c r="H23" s="12"/>
      <c r="I23" s="12"/>
      <c r="J23" s="12"/>
      <c r="K23" s="12"/>
      <c r="L23" s="13"/>
    </row>
    <row r="24" spans="3:12" ht="13.8" thickBot="1" x14ac:dyDescent="0.3">
      <c r="C24" s="14" t="s">
        <v>9</v>
      </c>
      <c r="D24" s="15"/>
      <c r="E24" s="15"/>
      <c r="F24" s="15"/>
      <c r="G24" s="15"/>
      <c r="H24" s="15"/>
      <c r="I24" s="15"/>
      <c r="J24" s="15"/>
      <c r="K24" s="15"/>
      <c r="L24" s="16"/>
    </row>
  </sheetData>
  <mergeCells count="6">
    <mergeCell ref="C2:L2"/>
    <mergeCell ref="J5:L5"/>
    <mergeCell ref="D9:D17"/>
    <mergeCell ref="G5:I5"/>
    <mergeCell ref="C3:L3"/>
    <mergeCell ref="C4:L4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Preconsuntivo Dicembre  2016</vt:lpstr>
    </vt:vector>
  </TitlesOfParts>
  <Company>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2017-01-02T08:12:57Z</cp:lastPrinted>
  <dcterms:created xsi:type="dcterms:W3CDTF">2005-02-22T07:47:00Z</dcterms:created>
  <dcterms:modified xsi:type="dcterms:W3CDTF">2017-01-30T14:57:00Z</dcterms:modified>
</cp:coreProperties>
</file>