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80" windowHeight="8580"/>
  </bookViews>
  <sheets>
    <sheet name="Preconsuntivo Giugno  2016" sheetId="1" r:id="rId1"/>
  </sheets>
  <externalReferences>
    <externalReference r:id="rId2"/>
  </externalReferences>
  <definedNames>
    <definedName name="_xlnm.Print_Area" localSheetId="0">'Preconsuntivo Giugno  2016'!#REF!</definedName>
  </definedNames>
  <calcPr calcId="145621"/>
</workbook>
</file>

<file path=xl/calcChain.xml><?xml version="1.0" encoding="utf-8"?>
<calcChain xmlns="http://schemas.openxmlformats.org/spreadsheetml/2006/main">
  <c r="G6" i="1" l="1"/>
  <c r="H6" i="1" s="1"/>
  <c r="J6" i="1" l="1"/>
  <c r="K6" i="1" s="1"/>
</calcChain>
</file>

<file path=xl/sharedStrings.xml><?xml version="1.0" encoding="utf-8"?>
<sst xmlns="http://schemas.openxmlformats.org/spreadsheetml/2006/main" count="30" uniqueCount="29">
  <si>
    <t>Variaz. %</t>
  </si>
  <si>
    <t xml:space="preserve">IMPORTAZIONI </t>
  </si>
  <si>
    <t>MAZARA DEL VALLO</t>
  </si>
  <si>
    <t>GELA</t>
  </si>
  <si>
    <t>TARVISIO</t>
  </si>
  <si>
    <t>PASSO GRIES</t>
  </si>
  <si>
    <t>GORIZIA</t>
  </si>
  <si>
    <t xml:space="preserve">Esportazioni </t>
  </si>
  <si>
    <t>Consumo Interno Lordo</t>
  </si>
  <si>
    <t>(2) comprende consumi e perdite</t>
  </si>
  <si>
    <t>a)</t>
  </si>
  <si>
    <t>b)</t>
  </si>
  <si>
    <t>d)</t>
  </si>
  <si>
    <t>e) = a)+b)-c)-d)</t>
  </si>
  <si>
    <t>c)</t>
  </si>
  <si>
    <t xml:space="preserve">BILANCIO MENSILE DEL GAS NATURALE </t>
  </si>
  <si>
    <t>ITALIA (1)</t>
  </si>
  <si>
    <t>PRODUZIONE NAZIONALE (2)</t>
  </si>
  <si>
    <t>PANIGAGLIA (2)</t>
  </si>
  <si>
    <t>ALTRI</t>
  </si>
  <si>
    <t>Variazione delle scorte (2)</t>
  </si>
  <si>
    <t>(1) Preconsuntivi al netto dei transiti</t>
  </si>
  <si>
    <t>(Milioni di Standard metri cubi a 38,1 MJ/mc)</t>
  </si>
  <si>
    <t>CAVARZERE (2)</t>
  </si>
  <si>
    <t>per punto di ingresso</t>
  </si>
  <si>
    <t>LIVORNO (2)</t>
  </si>
  <si>
    <t>Fonte: Ministero dello sviluppo economico - DGSAIE</t>
  </si>
  <si>
    <t>Giugno</t>
  </si>
  <si>
    <t xml:space="preserve">    Gennaio-Giugno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</si>
</sst>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0.0%"/>
    <numFmt numFmtId="165" formatCode="_ * #,##0_)_L_._ ;_ * \(#,##0\)_L_._ ;_ * &quot;-&quot;_)_L_._ ;_ @_ 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7" fillId="0" borderId="1" xfId="0" applyFont="1" applyBorder="1"/>
    <xf numFmtId="0" fontId="2" fillId="0" borderId="2" xfId="0" applyFont="1" applyBorder="1" applyAlignment="1">
      <alignment horizontal="center"/>
    </xf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1" fontId="5" fillId="0" borderId="1" xfId="2" applyFont="1" applyFill="1" applyBorder="1"/>
    <xf numFmtId="0" fontId="9" fillId="0" borderId="12" xfId="0" applyFont="1" applyBorder="1" applyAlignment="1"/>
    <xf numFmtId="0" fontId="9" fillId="0" borderId="13" xfId="0" applyFont="1" applyBorder="1" applyAlignment="1"/>
    <xf numFmtId="0" fontId="2" fillId="0" borderId="17" xfId="0" applyFont="1" applyBorder="1" applyAlignment="1">
      <alignment horizontal="center"/>
    </xf>
    <xf numFmtId="0" fontId="0" fillId="0" borderId="17" xfId="0" applyBorder="1"/>
    <xf numFmtId="0" fontId="8" fillId="0" borderId="17" xfId="0" applyFont="1" applyBorder="1"/>
    <xf numFmtId="41" fontId="5" fillId="0" borderId="17" xfId="2" applyFont="1" applyFill="1" applyBorder="1"/>
    <xf numFmtId="0" fontId="2" fillId="0" borderId="17" xfId="0" applyFont="1" applyBorder="1"/>
    <xf numFmtId="0" fontId="2" fillId="0" borderId="24" xfId="0" applyFont="1" applyBorder="1"/>
    <xf numFmtId="0" fontId="9" fillId="0" borderId="0" xfId="0" applyFont="1" applyBorder="1" applyAlignment="1"/>
    <xf numFmtId="41" fontId="5" fillId="0" borderId="5" xfId="2" applyFont="1" applyFill="1" applyBorder="1"/>
    <xf numFmtId="164" fontId="5" fillId="0" borderId="1" xfId="2" applyNumberFormat="1" applyFont="1" applyFill="1" applyBorder="1"/>
    <xf numFmtId="164" fontId="5" fillId="0" borderId="3" xfId="2" applyNumberFormat="1" applyFont="1" applyFill="1" applyBorder="1"/>
    <xf numFmtId="164" fontId="2" fillId="0" borderId="1" xfId="2" applyNumberFormat="1" applyFont="1" applyFill="1" applyBorder="1"/>
    <xf numFmtId="164" fontId="2" fillId="0" borderId="3" xfId="2" applyNumberFormat="1" applyFont="1" applyFill="1" applyBorder="1"/>
    <xf numFmtId="164" fontId="5" fillId="0" borderId="5" xfId="2" applyNumberFormat="1" applyFont="1" applyFill="1" applyBorder="1"/>
    <xf numFmtId="164" fontId="5" fillId="0" borderId="6" xfId="2" applyNumberFormat="1" applyFont="1" applyFill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1" fontId="5" fillId="0" borderId="1" xfId="2" applyNumberFormat="1" applyFont="1" applyFill="1" applyBorder="1"/>
    <xf numFmtId="41" fontId="5" fillId="0" borderId="1" xfId="2" applyNumberFormat="1" applyFont="1" applyFill="1" applyBorder="1" applyAlignment="1">
      <alignment horizontal="right"/>
    </xf>
  </cellXfs>
  <cellStyles count="3">
    <cellStyle name="Migliaia (0)_BDG ORI rev. 03 - 99" xfId="1"/>
    <cellStyle name="Migliaia [0]" xfId="2" builtinId="6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avori/Gas_Naturale/Distribuito_Snam/SNAM_Bilancio%20Mensile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oggioNew"/>
      <sheetName val="Gennaio"/>
      <sheetName val="Febbraio"/>
      <sheetName val="Marzo"/>
      <sheetName val="Aprile"/>
      <sheetName val="Maggio"/>
      <sheetName val="Giugno"/>
      <sheetName val="Luglio"/>
      <sheetName val="Agosto"/>
      <sheetName val="Settembre"/>
      <sheetName val="Ottobre"/>
      <sheetName val="Novembre"/>
      <sheetName val="Dicembre"/>
      <sheetName val="consuntivo 2015"/>
    </sheetNames>
    <sheetDataSet>
      <sheetData sheetId="0"/>
      <sheetData sheetId="1">
        <row r="6">
          <cell r="G6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L24"/>
  <sheetViews>
    <sheetView tabSelected="1" topLeftCell="B1" workbookViewId="0">
      <selection activeCell="B1" sqref="B1"/>
    </sheetView>
  </sheetViews>
  <sheetFormatPr defaultRowHeight="12.75" x14ac:dyDescent="0.2"/>
  <cols>
    <col min="3" max="3" width="17.42578125" customWidth="1"/>
    <col min="5" max="5" width="18" customWidth="1"/>
    <col min="6" max="6" width="1.42578125" customWidth="1"/>
    <col min="7" max="7" width="10.5703125" customWidth="1"/>
    <col min="8" max="8" width="10.85546875" customWidth="1"/>
    <col min="9" max="9" width="14.5703125" customWidth="1"/>
    <col min="10" max="10" width="12" customWidth="1"/>
    <col min="11" max="11" width="9.42578125" customWidth="1"/>
    <col min="12" max="12" width="12.7109375" customWidth="1"/>
  </cols>
  <sheetData>
    <row r="1" spans="3:12" ht="13.5" thickBot="1" x14ac:dyDescent="0.25"/>
    <row r="2" spans="3:12" ht="20.25" x14ac:dyDescent="0.3">
      <c r="C2" s="34" t="s">
        <v>15</v>
      </c>
      <c r="D2" s="35"/>
      <c r="E2" s="35"/>
      <c r="F2" s="35"/>
      <c r="G2" s="35"/>
      <c r="H2" s="35"/>
      <c r="I2" s="35"/>
      <c r="J2" s="35"/>
      <c r="K2" s="35"/>
      <c r="L2" s="36"/>
    </row>
    <row r="3" spans="3:12" ht="20.25" x14ac:dyDescent="0.3">
      <c r="C3" s="44" t="s">
        <v>16</v>
      </c>
      <c r="D3" s="45"/>
      <c r="E3" s="45"/>
      <c r="F3" s="45"/>
      <c r="G3" s="45"/>
      <c r="H3" s="45"/>
      <c r="I3" s="45"/>
      <c r="J3" s="45"/>
      <c r="K3" s="45"/>
      <c r="L3" s="46"/>
    </row>
    <row r="4" spans="3:12" ht="20.25" x14ac:dyDescent="0.3">
      <c r="C4" s="44" t="s">
        <v>22</v>
      </c>
      <c r="D4" s="45"/>
      <c r="E4" s="45"/>
      <c r="F4" s="45"/>
      <c r="G4" s="47"/>
      <c r="H4" s="47"/>
      <c r="I4" s="47"/>
      <c r="J4" s="45"/>
      <c r="K4" s="45"/>
      <c r="L4" s="46"/>
    </row>
    <row r="5" spans="3:12" ht="20.25" x14ac:dyDescent="0.3">
      <c r="C5" s="6"/>
      <c r="D5" s="1"/>
      <c r="E5" s="1"/>
      <c r="F5" s="20"/>
      <c r="G5" s="37" t="s">
        <v>27</v>
      </c>
      <c r="H5" s="38"/>
      <c r="I5" s="43"/>
      <c r="J5" s="37" t="s">
        <v>28</v>
      </c>
      <c r="K5" s="38"/>
      <c r="L5" s="39"/>
    </row>
    <row r="6" spans="3:12" ht="18" x14ac:dyDescent="0.25">
      <c r="C6" s="7"/>
      <c r="D6" s="2"/>
      <c r="E6" s="2"/>
      <c r="F6" s="21"/>
      <c r="G6" s="3">
        <f>[1]Gennaio!G6</f>
        <v>2016</v>
      </c>
      <c r="H6" s="3">
        <f>G6-1</f>
        <v>2015</v>
      </c>
      <c r="I6" s="1" t="s">
        <v>0</v>
      </c>
      <c r="J6" s="3">
        <f>G6</f>
        <v>2016</v>
      </c>
      <c r="K6" s="3">
        <f>J6-1</f>
        <v>2015</v>
      </c>
      <c r="L6" s="8" t="s">
        <v>0</v>
      </c>
    </row>
    <row r="7" spans="3:12" ht="15.75" x14ac:dyDescent="0.25">
      <c r="C7" s="6" t="s">
        <v>10</v>
      </c>
      <c r="D7" s="4" t="s">
        <v>17</v>
      </c>
      <c r="E7" s="2"/>
      <c r="F7" s="21"/>
      <c r="G7" s="17">
        <v>405.41057624731343</v>
      </c>
      <c r="H7" s="17">
        <v>567.70248804703283</v>
      </c>
      <c r="I7" s="28">
        <v>-0.28587493487658255</v>
      </c>
      <c r="J7" s="48">
        <v>2793.1485553860139</v>
      </c>
      <c r="K7" s="17">
        <v>3391.2626614685778</v>
      </c>
      <c r="L7" s="29">
        <v>-0.17636914795138636</v>
      </c>
    </row>
    <row r="8" spans="3:12" ht="15.75" x14ac:dyDescent="0.25">
      <c r="C8" s="6" t="s">
        <v>11</v>
      </c>
      <c r="D8" s="4" t="s">
        <v>1</v>
      </c>
      <c r="E8" s="2"/>
      <c r="F8" s="21"/>
      <c r="G8" s="17">
        <v>5525.5138499504392</v>
      </c>
      <c r="H8" s="17">
        <v>4822.0909295879264</v>
      </c>
      <c r="I8" s="28">
        <v>0.14587508419768103</v>
      </c>
      <c r="J8" s="17">
        <v>31490.427293359458</v>
      </c>
      <c r="K8" s="17">
        <v>29701.04722117848</v>
      </c>
      <c r="L8" s="29">
        <v>6.0246362993728209E-2</v>
      </c>
    </row>
    <row r="9" spans="3:12" ht="15.75" customHeight="1" x14ac:dyDescent="0.25">
      <c r="C9" s="6"/>
      <c r="D9" s="40" t="s">
        <v>24</v>
      </c>
      <c r="E9" s="5" t="s">
        <v>2</v>
      </c>
      <c r="F9" s="22"/>
      <c r="G9" s="17">
        <v>1738.6649158449789</v>
      </c>
      <c r="H9" s="17">
        <v>650.77392388451449</v>
      </c>
      <c r="I9" s="30">
        <v>1.6716880502322033</v>
      </c>
      <c r="J9" s="17">
        <v>8701.4614992315146</v>
      </c>
      <c r="K9" s="17">
        <v>3627.8963989501317</v>
      </c>
      <c r="L9" s="31">
        <v>1.3984867654295776</v>
      </c>
    </row>
    <row r="10" spans="3:12" ht="18" customHeight="1" x14ac:dyDescent="0.25">
      <c r="C10" s="6"/>
      <c r="D10" s="41"/>
      <c r="E10" s="5" t="s">
        <v>3</v>
      </c>
      <c r="F10" s="22"/>
      <c r="G10" s="17">
        <v>442.86457894114585</v>
      </c>
      <c r="H10" s="17">
        <v>675.20448031496062</v>
      </c>
      <c r="I10" s="30">
        <v>-0.34410302085886024</v>
      </c>
      <c r="J10" s="17">
        <v>2401.5180966163011</v>
      </c>
      <c r="K10" s="17">
        <v>3807.4408661417324</v>
      </c>
      <c r="L10" s="31">
        <v>-0.36925662642007673</v>
      </c>
    </row>
    <row r="11" spans="3:12" ht="17.25" customHeight="1" x14ac:dyDescent="0.25">
      <c r="C11" s="6"/>
      <c r="D11" s="41"/>
      <c r="E11" s="5" t="s">
        <v>4</v>
      </c>
      <c r="F11" s="22"/>
      <c r="G11" s="17">
        <v>2297.6802601972054</v>
      </c>
      <c r="H11" s="17">
        <v>2487.4572335958005</v>
      </c>
      <c r="I11" s="30">
        <v>-7.6293562291424255E-2</v>
      </c>
      <c r="J11" s="17">
        <v>14412.18185051193</v>
      </c>
      <c r="K11" s="17">
        <v>14461.640341207349</v>
      </c>
      <c r="L11" s="31">
        <v>-3.4199779228701876E-3</v>
      </c>
    </row>
    <row r="12" spans="3:12" ht="17.25" customHeight="1" x14ac:dyDescent="0.25">
      <c r="C12" s="6"/>
      <c r="D12" s="41"/>
      <c r="E12" s="5" t="s">
        <v>5</v>
      </c>
      <c r="F12" s="22"/>
      <c r="G12" s="17">
        <v>267.85659397980658</v>
      </c>
      <c r="H12" s="17">
        <v>555.91764566929135</v>
      </c>
      <c r="I12" s="30">
        <v>-0.51817216800642596</v>
      </c>
      <c r="J12" s="17">
        <v>2625.7861853349414</v>
      </c>
      <c r="K12" s="17">
        <v>4589.4638057742786</v>
      </c>
      <c r="L12" s="31">
        <v>-0.42786645750832963</v>
      </c>
    </row>
    <row r="13" spans="3:12" ht="14.25" customHeight="1" x14ac:dyDescent="0.25">
      <c r="C13" s="6"/>
      <c r="D13" s="41"/>
      <c r="E13" s="5" t="s">
        <v>18</v>
      </c>
      <c r="F13" s="22"/>
      <c r="G13" s="17">
        <v>41.302047901161004</v>
      </c>
      <c r="H13" s="17">
        <v>0</v>
      </c>
      <c r="I13" s="17">
        <v>0</v>
      </c>
      <c r="J13" s="17">
        <v>84.159351795791054</v>
      </c>
      <c r="K13" s="17">
        <v>0</v>
      </c>
      <c r="L13" s="17">
        <v>0</v>
      </c>
    </row>
    <row r="14" spans="3:12" ht="14.25" customHeight="1" x14ac:dyDescent="0.25">
      <c r="C14" s="6"/>
      <c r="D14" s="41"/>
      <c r="E14" s="5" t="s">
        <v>23</v>
      </c>
      <c r="F14" s="22"/>
      <c r="G14" s="17">
        <v>626.36845768603234</v>
      </c>
      <c r="H14" s="17">
        <v>434.72301312335964</v>
      </c>
      <c r="I14" s="30">
        <v>0.44084494903031568</v>
      </c>
      <c r="J14" s="17">
        <v>3035.9286814688703</v>
      </c>
      <c r="K14" s="17">
        <v>3094.1829671128608</v>
      </c>
      <c r="L14" s="31">
        <v>-1.8827033263112636E-2</v>
      </c>
    </row>
    <row r="15" spans="3:12" ht="14.25" customHeight="1" x14ac:dyDescent="0.25">
      <c r="C15" s="6"/>
      <c r="D15" s="41"/>
      <c r="E15" s="5" t="s">
        <v>25</v>
      </c>
      <c r="F15" s="22"/>
      <c r="G15" s="17">
        <v>86.443069400108783</v>
      </c>
      <c r="H15" s="17">
        <v>0</v>
      </c>
      <c r="I15" s="17">
        <v>0</v>
      </c>
      <c r="J15" s="17">
        <v>86.443069400108783</v>
      </c>
      <c r="K15" s="17">
        <v>0</v>
      </c>
      <c r="L15" s="17">
        <v>0</v>
      </c>
    </row>
    <row r="16" spans="3:12" ht="15.75" x14ac:dyDescent="0.25">
      <c r="C16" s="6"/>
      <c r="D16" s="41"/>
      <c r="E16" s="5" t="s">
        <v>6</v>
      </c>
      <c r="F16" s="23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0.59006299212598434</v>
      </c>
      <c r="L16" s="17">
        <v>0</v>
      </c>
    </row>
    <row r="17" spans="3:12" ht="16.5" customHeight="1" x14ac:dyDescent="0.25">
      <c r="C17" s="6"/>
      <c r="D17" s="42"/>
      <c r="E17" s="5" t="s">
        <v>19</v>
      </c>
      <c r="F17" s="22"/>
      <c r="G17" s="17">
        <v>24.333926000000002</v>
      </c>
      <c r="H17" s="17">
        <v>18.014633</v>
      </c>
      <c r="I17" s="30">
        <v>0.35078666326424757</v>
      </c>
      <c r="J17" s="17">
        <v>142.94855899999999</v>
      </c>
      <c r="K17" s="17">
        <v>119.83277900000002</v>
      </c>
      <c r="L17" s="31">
        <v>0.19290030818696091</v>
      </c>
    </row>
    <row r="18" spans="3:12" ht="15.75" x14ac:dyDescent="0.25">
      <c r="C18" s="6" t="s">
        <v>14</v>
      </c>
      <c r="D18" s="4" t="s">
        <v>7</v>
      </c>
      <c r="E18" s="4"/>
      <c r="F18" s="24"/>
      <c r="G18" s="48">
        <v>8.741828947057293</v>
      </c>
      <c r="H18" s="17">
        <v>15.210879265091863</v>
      </c>
      <c r="I18" s="28">
        <v>-0.42529101738915831</v>
      </c>
      <c r="J18" s="17">
        <v>98.320589912747408</v>
      </c>
      <c r="K18" s="17">
        <v>114.67305511811024</v>
      </c>
      <c r="L18" s="29">
        <v>-0.14260076343584138</v>
      </c>
    </row>
    <row r="19" spans="3:12" ht="15.75" x14ac:dyDescent="0.25">
      <c r="C19" s="6" t="s">
        <v>12</v>
      </c>
      <c r="D19" s="4" t="s">
        <v>20</v>
      </c>
      <c r="E19" s="4"/>
      <c r="F19" s="24"/>
      <c r="G19" s="49">
        <v>2206.1823146397105</v>
      </c>
      <c r="H19" s="17">
        <v>1743.7460918635172</v>
      </c>
      <c r="I19" s="28">
        <v>0.26519699452458356</v>
      </c>
      <c r="J19" s="48">
        <v>-1787.4989418663804</v>
      </c>
      <c r="K19" s="17">
        <v>-2561.1376671653543</v>
      </c>
      <c r="L19" s="29">
        <v>-0.30206838750500697</v>
      </c>
    </row>
    <row r="20" spans="3:12" ht="16.5" thickBot="1" x14ac:dyDescent="0.3">
      <c r="C20" s="9" t="s">
        <v>13</v>
      </c>
      <c r="D20" s="10" t="s">
        <v>8</v>
      </c>
      <c r="E20" s="10"/>
      <c r="F20" s="25"/>
      <c r="G20" s="27">
        <v>3716.0002826109853</v>
      </c>
      <c r="H20" s="27">
        <v>3630.8364465063505</v>
      </c>
      <c r="I20" s="32">
        <v>2.3455707068981591E-2</v>
      </c>
      <c r="J20" s="27">
        <v>35972.754200699106</v>
      </c>
      <c r="K20" s="27">
        <v>35538.774494694298</v>
      </c>
      <c r="L20" s="33">
        <v>1.2211442633442537E-2</v>
      </c>
    </row>
    <row r="21" spans="3:12" x14ac:dyDescent="0.2">
      <c r="C21" s="19" t="s">
        <v>26</v>
      </c>
      <c r="D21" s="18"/>
      <c r="E21" s="18"/>
      <c r="F21" s="18"/>
      <c r="G21" s="26"/>
      <c r="H21" s="26"/>
      <c r="I21" s="26"/>
      <c r="J21" s="12"/>
      <c r="K21" s="12"/>
      <c r="L21" s="13"/>
    </row>
    <row r="22" spans="3:12" x14ac:dyDescent="0.2">
      <c r="C22" s="11"/>
      <c r="D22" s="12"/>
      <c r="E22" s="12"/>
      <c r="F22" s="12"/>
      <c r="G22" s="12"/>
      <c r="H22" s="12"/>
      <c r="I22" s="12"/>
      <c r="J22" s="12"/>
      <c r="K22" s="12"/>
      <c r="L22" s="13"/>
    </row>
    <row r="23" spans="3:12" x14ac:dyDescent="0.2">
      <c r="C23" s="11" t="s">
        <v>21</v>
      </c>
      <c r="D23" s="12"/>
      <c r="E23" s="12"/>
      <c r="F23" s="12"/>
      <c r="G23" s="12"/>
      <c r="H23" s="12"/>
      <c r="I23" s="12"/>
      <c r="J23" s="12"/>
      <c r="K23" s="12"/>
      <c r="L23" s="13"/>
    </row>
    <row r="24" spans="3:12" ht="13.5" thickBot="1" x14ac:dyDescent="0.25">
      <c r="C24" s="14" t="s">
        <v>9</v>
      </c>
      <c r="D24" s="15"/>
      <c r="E24" s="15"/>
      <c r="F24" s="15"/>
      <c r="G24" s="15"/>
      <c r="H24" s="15"/>
      <c r="I24" s="15"/>
      <c r="J24" s="15"/>
      <c r="K24" s="15"/>
      <c r="L24" s="16"/>
    </row>
  </sheetData>
  <mergeCells count="6">
    <mergeCell ref="C2:L2"/>
    <mergeCell ref="J5:L5"/>
    <mergeCell ref="D9:D17"/>
    <mergeCell ref="G5:I5"/>
    <mergeCell ref="C3:L3"/>
    <mergeCell ref="C4:L4"/>
  </mergeCells>
  <phoneticPr fontId="6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Preconsuntivo Giugno  2016</vt:lpstr>
    </vt:vector>
  </TitlesOfParts>
  <Company>MSE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PERRELLA</dc:creator>
  <cp:lastModifiedBy>gperrella</cp:lastModifiedBy>
  <cp:lastPrinted>2016-06-28T09:12:22Z</cp:lastPrinted>
  <dcterms:created xsi:type="dcterms:W3CDTF">2005-02-22T07:47:00Z</dcterms:created>
  <dcterms:modified xsi:type="dcterms:W3CDTF">2016-07-29T14:01:58Z</dcterms:modified>
</cp:coreProperties>
</file>