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<sst xmlns="http://schemas.openxmlformats.org/spreadsheetml/2006/main" count="182" uniqueCount="90">
  <si>
    <t>BOLLETTINO PETROLIFERO</t>
  </si>
  <si>
    <t>VENDITE</t>
  </si>
  <si>
    <t>DI PRODOTTI FINITI AL MERCATO INTERNO</t>
  </si>
  <si>
    <t>Report costruito su dati provvisori</t>
  </si>
  <si>
    <t>la materia è espressa in TONNELLATE intere</t>
  </si>
  <si>
    <t>Periodo: gennaio 2024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</si>
  <si>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</si>
  <si>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</si>
  <si>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</si>
  <si>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</si>
  <si>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</si>
  <si>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</si>
  <si>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</si>
  <si>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</si>
  <si>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</si>
  <si>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</si>
  <si>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</si>
  <si>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</si>
  <si>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</si>
  <si>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</si>
  <si>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</si>
  <si>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</si>
  <si>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</si>
  <si>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</si>
  <si>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</si>
  <si>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</si>
  <si>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</si>
  <si>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</si>
  <si>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</si>
  <si>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</si>
  <si>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</si>
  <si>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</si>
  <si>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</si>
  <si>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</si>
  <si>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</si>
  <si>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</si>
  <si>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</si>
  <si>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</si>
  <si>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</si>
  <si>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</si>
  <si>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</si>
  <si>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</si>
  <si>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</si>
  <si>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</si>
  <si>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</si>
  <si>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</si>
  <si>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</si>
  <si>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</si>
  <si>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</si>
  <si>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</si>
  <si>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</si>
  <si>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</si>
  <si>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</si>
  <si>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</si>
  <si>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</si>
  <si>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</si>
  <si>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</si>
  <si>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</si>
  <si>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</si>
  <si>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</si>
  <si>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</si>
  <si>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</si>
  <si>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</si>
  <si>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</si>
  <si>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</si>
  <si>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</si>
  <si>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</si>
  <si>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</si>
  <si>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</si>
  <si>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</si>
  <si>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</si>
  <si>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</si>
  <si>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</si>
  <si>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</si>
  <si>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</si>
  <si>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</si>
  <si>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</si>
  <si>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</si>
  <si>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</si>
  <si>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</si>
  <si>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</si>
  <si>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</si>
  <si>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</si>
  <si>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</si>
  <si>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</si>
  <si>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</si>
  <si>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</si>
  <si>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</si>
  <si>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DGIS DIV.2</t>
  </si>
  <si>
    <t>Ministero dell'ambiente e della sicurezza energetica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</si>
</sst>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10"/>
      <name val="Aptos Narrow"/>
      <family val="2"/>
    </font>
    <font>
      <b/>
      <sz val="11"/>
      <color indexed="12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4"/>
      <name val="Aptos Narrow"/>
      <family val="2"/>
    </font>
    <font>
      <i/>
      <sz val="11"/>
      <color indexed="1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1" fontId="12" fillId="33" borderId="12" xfId="0" applyNumberFormat="1" applyFont="1" applyFill="1" applyBorder="1" applyAlignment="1" applyProtection="1">
      <alignment horizontal="center"/>
      <protection/>
    </xf>
    <xf numFmtId="1" fontId="1" fillId="33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23" xfId="0" applyNumberFormat="1" applyFont="1" applyFill="1" applyBorder="1" applyAlignment="1" applyProtection="1">
      <alignment horizont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3" fontId="7" fillId="34" borderId="10" xfId="0" applyNumberFormat="1" applyFont="1" applyFill="1" applyBorder="1" applyAlignment="1" applyProtection="1">
      <alignment/>
      <protection/>
    </xf>
    <xf numFmtId="3" fontId="7" fillId="34" borderId="23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4" borderId="24" xfId="0" applyNumberFormat="1" applyFont="1" applyFill="1" applyBorder="1" applyAlignment="1" applyProtection="1">
      <alignment horizontal="center" vertical="center"/>
      <protection/>
    </xf>
    <xf numFmtId="1" fontId="8" fillId="34" borderId="25" xfId="0" applyNumberFormat="1" applyFont="1" applyFill="1" applyBorder="1" applyAlignment="1" applyProtection="1">
      <alignment horizontal="center" vertical="center"/>
      <protection/>
    </xf>
    <xf numFmtId="3" fontId="7" fillId="34" borderId="25" xfId="0" applyNumberFormat="1" applyFont="1" applyFill="1" applyBorder="1" applyAlignment="1" applyProtection="1">
      <alignment/>
      <protection/>
    </xf>
    <xf numFmtId="3" fontId="7" fillId="34" borderId="2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A8" sqref="A8"/>
    </sheetView>
  </sheetViews>
  <sheetFormatPr defaultColWidth="9.140625" defaultRowHeight="15" customHeight="1"/>
  <cols>
    <col min="1" max="1" width="4.7109375" style="0" customWidth="1"/>
    <col min="2" max="2" width="47.7109375" style="0" customWidth="1"/>
    <col min="3" max="16" width="10.7109375" style="0" customWidth="1"/>
  </cols>
  <sheetData>
    <row r="1" spans="1:16" ht="15.75" customHeight="1">
      <c r="A1" s="2" t="s">
        <v>89</v>
      </c>
      <c r="B1" s="3"/>
      <c r="C1" s="4" t="s">
        <v>0</v>
      </c>
      <c r="D1" s="4"/>
      <c r="E1" s="4"/>
      <c r="F1" s="4"/>
      <c r="G1" s="4"/>
      <c r="H1" s="4"/>
      <c r="I1" s="4"/>
      <c r="J1" s="4"/>
      <c r="K1" s="5"/>
      <c r="L1" s="5"/>
      <c r="M1" s="6"/>
      <c r="N1" s="6"/>
      <c r="O1" s="7"/>
      <c r="P1" s="8"/>
    </row>
    <row r="2" spans="1:16" ht="15.75" customHeight="1">
      <c r="A2" s="9" t="s">
        <v>88</v>
      </c>
      <c r="B2" s="10"/>
      <c r="C2" s="11"/>
      <c r="D2" s="11"/>
      <c r="E2" s="12"/>
      <c r="F2" s="11"/>
      <c r="G2" s="11"/>
      <c r="H2" s="11"/>
      <c r="I2" s="11"/>
      <c r="J2" s="11"/>
      <c r="K2" s="13"/>
      <c r="L2" s="13"/>
      <c r="M2" s="14"/>
      <c r="N2" s="14"/>
      <c r="O2" s="15"/>
      <c r="P2" s="16"/>
    </row>
    <row r="3" spans="1:16" ht="15" customHeight="1">
      <c r="A3" s="17"/>
      <c r="B3" s="18"/>
      <c r="C3" s="19" t="s">
        <v>1</v>
      </c>
      <c r="D3" s="19"/>
      <c r="E3" s="19"/>
      <c r="F3" s="19"/>
      <c r="G3" s="19"/>
      <c r="H3" s="19"/>
      <c r="I3" s="19"/>
      <c r="J3" s="19"/>
      <c r="K3" s="15"/>
      <c r="L3" s="14"/>
      <c r="M3" s="14"/>
      <c r="N3" s="14"/>
      <c r="O3" s="14"/>
      <c r="P3" s="16"/>
    </row>
    <row r="4" spans="1:16" ht="15" customHeight="1">
      <c r="A4" s="20"/>
      <c r="B4" s="21"/>
      <c r="C4" s="22" t="s">
        <v>2</v>
      </c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4"/>
    </row>
    <row r="5" spans="1:16" ht="15" customHeight="1">
      <c r="A5" s="20"/>
      <c r="B5" s="25"/>
      <c r="C5" s="11"/>
      <c r="D5" s="11"/>
      <c r="E5" s="12"/>
      <c r="F5" s="26"/>
      <c r="G5" s="26"/>
      <c r="H5" s="26"/>
      <c r="I5" s="13"/>
      <c r="J5" s="13"/>
      <c r="K5" s="23" t="s">
        <v>3</v>
      </c>
      <c r="L5" s="23"/>
      <c r="M5" s="23"/>
      <c r="N5" s="23"/>
      <c r="O5" s="23"/>
      <c r="P5" s="24"/>
    </row>
    <row r="6" spans="1:16" ht="15" customHeight="1">
      <c r="A6" s="27" t="s">
        <v>4</v>
      </c>
      <c r="B6" s="28"/>
      <c r="C6" s="12"/>
      <c r="D6" s="12"/>
      <c r="E6" s="12"/>
      <c r="F6" s="12"/>
      <c r="G6" s="12"/>
      <c r="H6" s="12"/>
      <c r="I6" s="29"/>
      <c r="J6" s="29"/>
      <c r="K6" s="19" t="s">
        <v>5</v>
      </c>
      <c r="L6" s="19"/>
      <c r="M6" s="19"/>
      <c r="N6" s="19"/>
      <c r="O6" s="19"/>
      <c r="P6" s="30"/>
    </row>
    <row r="7" spans="1:16" ht="15.75" customHeight="1" thickBo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6" t="s">
        <v>21</v>
      </c>
    </row>
    <row r="9" spans="1:16" ht="15" customHeigh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9">
        <v>15</v>
      </c>
      <c r="P9" s="40">
        <v>16</v>
      </c>
    </row>
    <row r="10" spans="1:16" ht="15" customHeight="1">
      <c r="A10" s="41" t="s">
        <v>22</v>
      </c>
      <c r="B10" s="42" t="s">
        <v>23</v>
      </c>
      <c r="C10" s="1">
        <v>0</v>
      </c>
      <c r="D10" s="1">
        <v>102786</v>
      </c>
      <c r="E10" s="1">
        <v>2711</v>
      </c>
      <c r="F10" s="1">
        <v>0</v>
      </c>
      <c r="G10" s="1">
        <v>0</v>
      </c>
      <c r="H10" s="1">
        <v>0</v>
      </c>
      <c r="I10" s="1">
        <v>0</v>
      </c>
      <c r="J10" s="1">
        <v>12462</v>
      </c>
      <c r="K10" s="1">
        <v>594</v>
      </c>
      <c r="L10" s="1">
        <v>73882</v>
      </c>
      <c r="M10" s="1">
        <v>2137</v>
      </c>
      <c r="N10" s="43">
        <f aca="true" t="shared" si="0" ref="N10:N42">SUM(C10:M10)</f>
        <v>194572</v>
      </c>
      <c r="O10" s="1">
        <v>0</v>
      </c>
      <c r="P10" s="44">
        <f aca="true" t="shared" si="1" ref="P10:P42">SUM(N10:O10)</f>
        <v>194572</v>
      </c>
    </row>
    <row r="11" spans="1:16" ht="15" customHeight="1">
      <c r="A11" s="41" t="s">
        <v>24</v>
      </c>
      <c r="B11" s="42" t="s">
        <v>25</v>
      </c>
      <c r="C11" s="1">
        <v>59301</v>
      </c>
      <c r="D11" s="1">
        <v>996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66239</v>
      </c>
      <c r="M11" s="1">
        <v>556</v>
      </c>
      <c r="N11" s="43">
        <f t="shared" si="0"/>
        <v>127092</v>
      </c>
      <c r="O11" s="1">
        <v>0</v>
      </c>
      <c r="P11" s="44">
        <f t="shared" si="1"/>
        <v>127092</v>
      </c>
    </row>
    <row r="12" spans="1:16" ht="15" customHeight="1">
      <c r="A12" s="41" t="s">
        <v>26</v>
      </c>
      <c r="B12" s="42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3">
        <f t="shared" si="0"/>
        <v>0</v>
      </c>
      <c r="O12" s="1"/>
      <c r="P12" s="44">
        <f t="shared" si="1"/>
        <v>0</v>
      </c>
    </row>
    <row r="13" spans="1:16" ht="15" customHeight="1">
      <c r="A13" s="41" t="s">
        <v>28</v>
      </c>
      <c r="B13" s="42" t="s">
        <v>29</v>
      </c>
      <c r="C13" s="1">
        <v>457395</v>
      </c>
      <c r="D13" s="1">
        <v>664</v>
      </c>
      <c r="E13" s="1">
        <v>41</v>
      </c>
      <c r="F13" s="1">
        <v>0</v>
      </c>
      <c r="G13" s="1">
        <v>45</v>
      </c>
      <c r="H13" s="1">
        <v>0</v>
      </c>
      <c r="I13" s="1">
        <v>0</v>
      </c>
      <c r="J13" s="1">
        <v>9</v>
      </c>
      <c r="K13" s="1">
        <v>7</v>
      </c>
      <c r="L13" s="1">
        <v>193114</v>
      </c>
      <c r="M13" s="1">
        <v>1803</v>
      </c>
      <c r="N13" s="43">
        <f t="shared" si="0"/>
        <v>653078</v>
      </c>
      <c r="O13" s="1">
        <v>0</v>
      </c>
      <c r="P13" s="44">
        <f t="shared" si="1"/>
        <v>653078</v>
      </c>
    </row>
    <row r="14" spans="1:16" ht="15" customHeight="1">
      <c r="A14" s="41" t="s">
        <v>30</v>
      </c>
      <c r="B14" s="42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3">
        <f t="shared" si="0"/>
        <v>0</v>
      </c>
      <c r="O14" s="1"/>
      <c r="P14" s="44">
        <f t="shared" si="1"/>
        <v>0</v>
      </c>
    </row>
    <row r="15" spans="1:16" ht="15" customHeight="1">
      <c r="A15" s="41" t="s">
        <v>32</v>
      </c>
      <c r="B15" s="42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78</v>
      </c>
      <c r="I15" s="1">
        <v>0</v>
      </c>
      <c r="J15" s="1">
        <v>0</v>
      </c>
      <c r="K15" s="1">
        <v>0</v>
      </c>
      <c r="L15" s="1">
        <v>7</v>
      </c>
      <c r="M15" s="1">
        <v>0</v>
      </c>
      <c r="N15" s="43">
        <f t="shared" si="0"/>
        <v>85</v>
      </c>
      <c r="O15" s="1">
        <v>0</v>
      </c>
      <c r="P15" s="44">
        <f t="shared" si="1"/>
        <v>85</v>
      </c>
    </row>
    <row r="16" spans="1:16" ht="15" customHeight="1">
      <c r="A16" s="41" t="s">
        <v>34</v>
      </c>
      <c r="B16" s="42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98</v>
      </c>
      <c r="M16" s="1">
        <v>0</v>
      </c>
      <c r="N16" s="43">
        <f t="shared" si="0"/>
        <v>98</v>
      </c>
      <c r="O16" s="1">
        <v>0</v>
      </c>
      <c r="P16" s="44">
        <f t="shared" si="1"/>
        <v>98</v>
      </c>
    </row>
    <row r="17" spans="1:16" ht="15" customHeight="1">
      <c r="A17" s="41" t="s">
        <v>36</v>
      </c>
      <c r="B17" s="42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209</v>
      </c>
      <c r="M17" s="1">
        <v>0</v>
      </c>
      <c r="N17" s="43">
        <f t="shared" si="0"/>
        <v>209</v>
      </c>
      <c r="O17" s="1">
        <v>0</v>
      </c>
      <c r="P17" s="44">
        <f t="shared" si="1"/>
        <v>209</v>
      </c>
    </row>
    <row r="18" spans="1:16" ht="15" customHeight="1">
      <c r="A18" s="41" t="s">
        <v>38</v>
      </c>
      <c r="B18" s="42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308963</v>
      </c>
      <c r="I18" s="1">
        <v>0</v>
      </c>
      <c r="J18" s="1">
        <v>0</v>
      </c>
      <c r="K18" s="1">
        <v>2682</v>
      </c>
      <c r="L18" s="1">
        <v>4070</v>
      </c>
      <c r="M18" s="1">
        <v>94</v>
      </c>
      <c r="N18" s="43">
        <f t="shared" si="0"/>
        <v>315809</v>
      </c>
      <c r="O18" s="1">
        <v>0</v>
      </c>
      <c r="P18" s="44">
        <f t="shared" si="1"/>
        <v>315809</v>
      </c>
    </row>
    <row r="19" spans="1:16" ht="15" customHeight="1">
      <c r="A19" s="41" t="s">
        <v>40</v>
      </c>
      <c r="B19" s="42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</v>
      </c>
      <c r="M19" s="1">
        <v>145</v>
      </c>
      <c r="N19" s="43">
        <f t="shared" si="0"/>
        <v>157</v>
      </c>
      <c r="O19" s="1">
        <v>0</v>
      </c>
      <c r="P19" s="44">
        <f t="shared" si="1"/>
        <v>157</v>
      </c>
    </row>
    <row r="20" spans="1:16" ht="15" customHeight="1">
      <c r="A20" s="41" t="s">
        <v>42</v>
      </c>
      <c r="B20" s="42" t="s">
        <v>43</v>
      </c>
      <c r="C20" s="1">
        <v>959458</v>
      </c>
      <c r="D20" s="1">
        <v>59334</v>
      </c>
      <c r="E20" s="1">
        <v>47844</v>
      </c>
      <c r="F20" s="1">
        <v>530</v>
      </c>
      <c r="G20" s="1">
        <v>14714</v>
      </c>
      <c r="H20" s="1">
        <v>0</v>
      </c>
      <c r="I20" s="1">
        <v>625</v>
      </c>
      <c r="J20" s="1">
        <v>1960</v>
      </c>
      <c r="K20" s="1">
        <v>94</v>
      </c>
      <c r="L20" s="1">
        <v>846928</v>
      </c>
      <c r="M20" s="1">
        <v>45752</v>
      </c>
      <c r="N20" s="43">
        <f t="shared" si="0"/>
        <v>1977239</v>
      </c>
      <c r="O20" s="1">
        <v>41897</v>
      </c>
      <c r="P20" s="44">
        <f t="shared" si="1"/>
        <v>2019136</v>
      </c>
    </row>
    <row r="21" spans="1:16" ht="15" customHeight="1">
      <c r="A21" s="41" t="s">
        <v>44</v>
      </c>
      <c r="B21" s="42" t="s">
        <v>45</v>
      </c>
      <c r="C21" s="1">
        <v>0</v>
      </c>
      <c r="D21" s="1">
        <v>2145</v>
      </c>
      <c r="E21" s="1">
        <v>24</v>
      </c>
      <c r="F21" s="1">
        <v>10</v>
      </c>
      <c r="G21" s="1">
        <v>0</v>
      </c>
      <c r="H21" s="1">
        <v>0</v>
      </c>
      <c r="I21" s="1">
        <v>0</v>
      </c>
      <c r="J21" s="1">
        <v>314</v>
      </c>
      <c r="K21" s="1">
        <v>0</v>
      </c>
      <c r="L21" s="1">
        <v>74390</v>
      </c>
      <c r="M21" s="1">
        <v>1400</v>
      </c>
      <c r="N21" s="43">
        <f t="shared" si="0"/>
        <v>78283</v>
      </c>
      <c r="O21" s="1">
        <v>0</v>
      </c>
      <c r="P21" s="44">
        <f t="shared" si="1"/>
        <v>78283</v>
      </c>
    </row>
    <row r="22" spans="1:16" ht="15" customHeight="1">
      <c r="A22" s="41" t="s">
        <v>46</v>
      </c>
      <c r="B22" s="42" t="s">
        <v>47</v>
      </c>
      <c r="C22" s="1">
        <v>0</v>
      </c>
      <c r="D22" s="1">
        <v>7</v>
      </c>
      <c r="E22" s="1">
        <v>0</v>
      </c>
      <c r="F22" s="1">
        <v>0</v>
      </c>
      <c r="G22" s="1">
        <v>0</v>
      </c>
      <c r="H22" s="1">
        <v>0</v>
      </c>
      <c r="I22" s="1">
        <v>602</v>
      </c>
      <c r="J22" s="1">
        <v>294</v>
      </c>
      <c r="K22" s="1">
        <v>0</v>
      </c>
      <c r="L22" s="1">
        <v>0</v>
      </c>
      <c r="M22" s="1">
        <v>114</v>
      </c>
      <c r="N22" s="43">
        <f t="shared" si="0"/>
        <v>1017</v>
      </c>
      <c r="O22" s="1">
        <v>0</v>
      </c>
      <c r="P22" s="44">
        <f t="shared" si="1"/>
        <v>1017</v>
      </c>
    </row>
    <row r="23" spans="1:16" ht="15" customHeight="1">
      <c r="A23" s="41" t="s">
        <v>48</v>
      </c>
      <c r="B23" s="45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8969</v>
      </c>
      <c r="M23" s="1">
        <v>0</v>
      </c>
      <c r="N23" s="43">
        <f t="shared" si="0"/>
        <v>8969</v>
      </c>
      <c r="O23" s="1">
        <v>89651</v>
      </c>
      <c r="P23" s="44">
        <f t="shared" si="1"/>
        <v>98620</v>
      </c>
    </row>
    <row r="24" spans="1:16" ht="15" customHeight="1">
      <c r="A24" s="41" t="s">
        <v>50</v>
      </c>
      <c r="B24" s="42" t="s">
        <v>51</v>
      </c>
      <c r="C24" s="1">
        <v>0</v>
      </c>
      <c r="D24" s="1">
        <v>1115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2573</v>
      </c>
      <c r="K24" s="1">
        <v>184</v>
      </c>
      <c r="L24" s="1">
        <v>14787</v>
      </c>
      <c r="M24" s="1">
        <v>101</v>
      </c>
      <c r="N24" s="43">
        <f t="shared" si="0"/>
        <v>18760</v>
      </c>
      <c r="O24" s="1">
        <v>53027</v>
      </c>
      <c r="P24" s="44">
        <f t="shared" si="1"/>
        <v>71787</v>
      </c>
    </row>
    <row r="25" spans="1:16" ht="15" customHeight="1">
      <c r="A25" s="41" t="s">
        <v>52</v>
      </c>
      <c r="B25" s="42" t="s">
        <v>53</v>
      </c>
      <c r="C25" s="1">
        <v>106</v>
      </c>
      <c r="D25" s="1">
        <v>2238</v>
      </c>
      <c r="E25" s="1">
        <v>0</v>
      </c>
      <c r="F25" s="1">
        <v>0</v>
      </c>
      <c r="G25" s="1">
        <v>192</v>
      </c>
      <c r="H25" s="1">
        <v>2</v>
      </c>
      <c r="I25" s="1">
        <v>83</v>
      </c>
      <c r="J25" s="1">
        <v>891</v>
      </c>
      <c r="K25" s="1">
        <v>0</v>
      </c>
      <c r="L25" s="1">
        <v>9621</v>
      </c>
      <c r="M25" s="1">
        <v>174</v>
      </c>
      <c r="N25" s="43">
        <f t="shared" si="0"/>
        <v>13307</v>
      </c>
      <c r="O25" s="1">
        <v>1022</v>
      </c>
      <c r="P25" s="44">
        <f t="shared" si="1"/>
        <v>14329</v>
      </c>
    </row>
    <row r="26" spans="1:16" ht="15" customHeight="1">
      <c r="A26" s="41" t="s">
        <v>54</v>
      </c>
      <c r="B26" s="42" t="s">
        <v>55</v>
      </c>
      <c r="C26" s="1">
        <v>2</v>
      </c>
      <c r="D26" s="1">
        <v>1029</v>
      </c>
      <c r="E26" s="1">
        <v>1</v>
      </c>
      <c r="F26" s="1">
        <v>1</v>
      </c>
      <c r="G26" s="1">
        <v>39</v>
      </c>
      <c r="H26" s="1">
        <v>30</v>
      </c>
      <c r="I26" s="1">
        <v>34</v>
      </c>
      <c r="J26" s="1">
        <v>9765</v>
      </c>
      <c r="K26" s="1">
        <v>0</v>
      </c>
      <c r="L26" s="1">
        <v>2221</v>
      </c>
      <c r="M26" s="1">
        <v>1154</v>
      </c>
      <c r="N26" s="43">
        <f t="shared" si="0"/>
        <v>14276</v>
      </c>
      <c r="O26" s="1">
        <v>138</v>
      </c>
      <c r="P26" s="44">
        <f t="shared" si="1"/>
        <v>14414</v>
      </c>
    </row>
    <row r="27" spans="1:16" ht="15" customHeight="1">
      <c r="A27" s="41" t="s">
        <v>56</v>
      </c>
      <c r="B27" s="42" t="s">
        <v>57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1712</v>
      </c>
      <c r="K27" s="1">
        <v>0</v>
      </c>
      <c r="L27" s="1">
        <v>3</v>
      </c>
      <c r="M27" s="1">
        <v>1092</v>
      </c>
      <c r="N27" s="43">
        <f t="shared" si="0"/>
        <v>2808</v>
      </c>
      <c r="O27" s="1">
        <v>0</v>
      </c>
      <c r="P27" s="44">
        <f t="shared" si="1"/>
        <v>2808</v>
      </c>
    </row>
    <row r="28" spans="1:16" ht="15" customHeight="1">
      <c r="A28" s="41" t="s">
        <v>58</v>
      </c>
      <c r="B28" s="42" t="s">
        <v>59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">
        <v>213</v>
      </c>
      <c r="K28" s="1">
        <v>0</v>
      </c>
      <c r="L28" s="1">
        <v>7</v>
      </c>
      <c r="M28" s="1">
        <v>0</v>
      </c>
      <c r="N28" s="43">
        <f t="shared" si="0"/>
        <v>223</v>
      </c>
      <c r="O28" s="1">
        <v>0</v>
      </c>
      <c r="P28" s="44">
        <f t="shared" si="1"/>
        <v>223</v>
      </c>
    </row>
    <row r="29" spans="1:16" ht="15" customHeight="1">
      <c r="A29" s="41" t="s">
        <v>60</v>
      </c>
      <c r="B29" s="42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2632</v>
      </c>
      <c r="K29" s="1">
        <v>0</v>
      </c>
      <c r="L29" s="1">
        <v>219</v>
      </c>
      <c r="M29" s="1">
        <v>12451</v>
      </c>
      <c r="N29" s="43">
        <f t="shared" si="0"/>
        <v>15302</v>
      </c>
      <c r="O29" s="1">
        <v>0</v>
      </c>
      <c r="P29" s="44">
        <f t="shared" si="1"/>
        <v>15302</v>
      </c>
    </row>
    <row r="30" spans="1:16" ht="15" customHeight="1">
      <c r="A30" s="41" t="s">
        <v>62</v>
      </c>
      <c r="B30" s="42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3">
        <f t="shared" si="0"/>
        <v>0</v>
      </c>
      <c r="O30" s="1"/>
      <c r="P30" s="44">
        <f t="shared" si="1"/>
        <v>0</v>
      </c>
    </row>
    <row r="31" spans="1:16" ht="15" customHeight="1">
      <c r="A31" s="41" t="s">
        <v>64</v>
      </c>
      <c r="B31" s="42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>
        <f t="shared" si="0"/>
        <v>0</v>
      </c>
      <c r="O31" s="1"/>
      <c r="P31" s="44">
        <f t="shared" si="1"/>
        <v>0</v>
      </c>
    </row>
    <row r="32" spans="1:16" ht="15" customHeight="1">
      <c r="A32" s="41" t="s">
        <v>66</v>
      </c>
      <c r="B32" s="42" t="s">
        <v>67</v>
      </c>
      <c r="C32" s="1">
        <v>0</v>
      </c>
      <c r="D32" s="1">
        <v>2060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41270</v>
      </c>
      <c r="K32" s="1">
        <v>0</v>
      </c>
      <c r="L32" s="1">
        <v>38126</v>
      </c>
      <c r="M32" s="1">
        <v>5790</v>
      </c>
      <c r="N32" s="43">
        <f t="shared" si="0"/>
        <v>87246</v>
      </c>
      <c r="O32" s="1">
        <v>0</v>
      </c>
      <c r="P32" s="44">
        <f t="shared" si="1"/>
        <v>87246</v>
      </c>
    </row>
    <row r="33" spans="1:16" ht="15" customHeight="1">
      <c r="A33" s="41" t="s">
        <v>68</v>
      </c>
      <c r="B33" s="45" t="s">
        <v>69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2457</v>
      </c>
      <c r="K33" s="1">
        <v>0</v>
      </c>
      <c r="L33" s="1">
        <v>0</v>
      </c>
      <c r="M33" s="1">
        <v>0</v>
      </c>
      <c r="N33" s="43">
        <f t="shared" si="0"/>
        <v>2458</v>
      </c>
      <c r="O33" s="1">
        <v>0</v>
      </c>
      <c r="P33" s="44">
        <f t="shared" si="1"/>
        <v>2458</v>
      </c>
    </row>
    <row r="34" spans="1:16" ht="15" customHeight="1">
      <c r="A34" s="41" t="s">
        <v>70</v>
      </c>
      <c r="B34" s="45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>
        <f t="shared" si="0"/>
        <v>0</v>
      </c>
      <c r="O34" s="1"/>
      <c r="P34" s="44">
        <f t="shared" si="1"/>
        <v>0</v>
      </c>
    </row>
    <row r="35" spans="1:16" ht="15" customHeight="1">
      <c r="A35" s="41" t="s">
        <v>72</v>
      </c>
      <c r="B35" s="42" t="s">
        <v>73</v>
      </c>
      <c r="C35" s="1">
        <v>1238</v>
      </c>
      <c r="D35" s="1">
        <v>18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3487</v>
      </c>
      <c r="K35" s="1">
        <v>0</v>
      </c>
      <c r="L35" s="1">
        <v>2928</v>
      </c>
      <c r="M35" s="1">
        <v>0</v>
      </c>
      <c r="N35" s="43">
        <f t="shared" si="0"/>
        <v>7672</v>
      </c>
      <c r="O35" s="1">
        <v>0</v>
      </c>
      <c r="P35" s="44">
        <f t="shared" si="1"/>
        <v>7672</v>
      </c>
    </row>
    <row r="36" spans="1:16" ht="15" customHeight="1">
      <c r="A36" s="41" t="s">
        <v>74</v>
      </c>
      <c r="B36" s="42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3403</v>
      </c>
      <c r="K36" s="1">
        <v>0</v>
      </c>
      <c r="L36" s="1">
        <v>11088</v>
      </c>
      <c r="M36" s="1">
        <v>23258</v>
      </c>
      <c r="N36" s="43">
        <f t="shared" si="0"/>
        <v>37749</v>
      </c>
      <c r="O36" s="1">
        <v>0</v>
      </c>
      <c r="P36" s="44">
        <f t="shared" si="1"/>
        <v>37749</v>
      </c>
    </row>
    <row r="37" spans="1:16" ht="15" customHeight="1">
      <c r="A37" s="41" t="s">
        <v>76</v>
      </c>
      <c r="B37" s="42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</v>
      </c>
      <c r="N37" s="43">
        <f t="shared" si="0"/>
        <v>100</v>
      </c>
      <c r="O37" s="1">
        <v>0</v>
      </c>
      <c r="P37" s="44">
        <f t="shared" si="1"/>
        <v>100</v>
      </c>
    </row>
    <row r="38" spans="1:16" ht="15" customHeight="1">
      <c r="A38" s="41" t="s">
        <v>78</v>
      </c>
      <c r="B38" s="46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25</v>
      </c>
      <c r="K38" s="1">
        <v>0</v>
      </c>
      <c r="L38" s="1">
        <v>0</v>
      </c>
      <c r="M38" s="1">
        <v>0</v>
      </c>
      <c r="N38" s="43">
        <f t="shared" si="0"/>
        <v>25</v>
      </c>
      <c r="O38" s="1">
        <v>0</v>
      </c>
      <c r="P38" s="44">
        <f t="shared" si="1"/>
        <v>25</v>
      </c>
    </row>
    <row r="39" spans="1:16" ht="15" customHeight="1">
      <c r="A39" s="41" t="s">
        <v>80</v>
      </c>
      <c r="B39" s="45" t="s">
        <v>81</v>
      </c>
      <c r="C39" s="1">
        <v>6600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4503</v>
      </c>
      <c r="M39" s="1">
        <v>0</v>
      </c>
      <c r="N39" s="43">
        <f t="shared" si="0"/>
        <v>11103</v>
      </c>
      <c r="O39" s="1">
        <v>0</v>
      </c>
      <c r="P39" s="44">
        <f t="shared" si="1"/>
        <v>11103</v>
      </c>
    </row>
    <row r="40" spans="1:16" ht="15" customHeight="1">
      <c r="A40" s="41" t="s">
        <v>82</v>
      </c>
      <c r="B40" s="46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>
        <f t="shared" si="0"/>
        <v>0</v>
      </c>
      <c r="O40" s="1"/>
      <c r="P40" s="44">
        <f t="shared" si="1"/>
        <v>0</v>
      </c>
    </row>
    <row r="41" spans="1:16" ht="15" customHeight="1">
      <c r="A41" s="41" t="s">
        <v>84</v>
      </c>
      <c r="B41" s="46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>
        <f t="shared" si="0"/>
        <v>0</v>
      </c>
      <c r="O41" s="1"/>
      <c r="P41" s="44">
        <f t="shared" si="1"/>
        <v>0</v>
      </c>
    </row>
    <row r="42" spans="1:16" ht="15" customHeight="1">
      <c r="A42" s="41" t="s">
        <v>86</v>
      </c>
      <c r="B42" s="46" t="s">
        <v>87</v>
      </c>
      <c r="C42" s="1">
        <v>0</v>
      </c>
      <c r="D42" s="1">
        <v>37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249</v>
      </c>
      <c r="M42" s="1">
        <v>0</v>
      </c>
      <c r="N42" s="43">
        <f t="shared" si="0"/>
        <v>286</v>
      </c>
      <c r="O42" s="1">
        <v>0</v>
      </c>
      <c r="P42" s="44">
        <f t="shared" si="1"/>
        <v>286</v>
      </c>
    </row>
    <row r="43" spans="1:16" ht="15.75" customHeight="1" thickBot="1">
      <c r="A43" s="47" t="s">
        <v>19</v>
      </c>
      <c r="B43" s="48"/>
      <c r="C43" s="49">
        <f aca="true" t="shared" si="2" ref="C43:P43">SUM(C10:C42)</f>
        <v>1484100</v>
      </c>
      <c r="D43" s="49">
        <f t="shared" si="2"/>
        <v>172432</v>
      </c>
      <c r="E43" s="49">
        <f t="shared" si="2"/>
        <v>50621</v>
      </c>
      <c r="F43" s="49">
        <f t="shared" si="2"/>
        <v>541</v>
      </c>
      <c r="G43" s="49">
        <f t="shared" si="2"/>
        <v>14990</v>
      </c>
      <c r="H43" s="49">
        <f t="shared" si="2"/>
        <v>309073</v>
      </c>
      <c r="I43" s="49">
        <f t="shared" si="2"/>
        <v>1347</v>
      </c>
      <c r="J43" s="49">
        <f t="shared" si="2"/>
        <v>83467</v>
      </c>
      <c r="K43" s="49">
        <f t="shared" si="2"/>
        <v>3561</v>
      </c>
      <c r="L43" s="49">
        <f t="shared" si="2"/>
        <v>1351670</v>
      </c>
      <c r="M43" s="49">
        <f t="shared" si="2"/>
        <v>96121</v>
      </c>
      <c r="N43" s="49">
        <f t="shared" si="2"/>
        <v>3567923</v>
      </c>
      <c r="O43" s="49">
        <f t="shared" si="2"/>
        <v>185735</v>
      </c>
      <c r="P43" s="50">
        <f t="shared" si="2"/>
        <v>3753658</v>
      </c>
    </row>
    <row r="44" ht="15.75" customHeight="1" thickTop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8" sqref="A8"/>
    </sheetView>
  </sheetViews>
  <sheetFormatPr defaultColWidth="9.140625" defaultRowHeight="15" customHeight="1"/>
  <cols>
    <col min="1" max="1" width="4.7109375" style="0" customWidth="1"/>
    <col min="2" max="2" width="47.7109375" style="0" customWidth="1"/>
    <col min="3" max="16" width="10.7109375" style="0" customWidth="1"/>
  </cols>
  <sheetData>
    <row r="1" spans="1:16" ht="15.75" customHeight="1">
      <c r="A1" s="2" t="s">
        <v>89</v>
      </c>
      <c r="B1" s="3"/>
      <c r="C1" s="4" t="s">
        <v>0</v>
      </c>
      <c r="D1" s="4"/>
      <c r="E1" s="4"/>
      <c r="F1" s="4"/>
      <c r="G1" s="4"/>
      <c r="H1" s="4"/>
      <c r="I1" s="4"/>
      <c r="J1" s="4"/>
      <c r="K1" s="5"/>
      <c r="L1" s="5"/>
      <c r="M1" s="6"/>
      <c r="N1" s="6"/>
      <c r="O1" s="7"/>
      <c r="P1" s="8"/>
    </row>
    <row r="2" spans="1:16" ht="15.75" customHeight="1">
      <c r="A2" s="9" t="s">
        <v>88</v>
      </c>
      <c r="B2" s="10"/>
      <c r="C2" s="11"/>
      <c r="D2" s="11"/>
      <c r="E2" s="12"/>
      <c r="F2" s="11"/>
      <c r="G2" s="11"/>
      <c r="H2" s="11"/>
      <c r="I2" s="11"/>
      <c r="J2" s="11"/>
      <c r="K2" s="13"/>
      <c r="L2" s="13"/>
      <c r="M2" s="14"/>
      <c r="N2" s="14"/>
      <c r="O2" s="15"/>
      <c r="P2" s="16"/>
    </row>
    <row r="3" spans="1:16" ht="15" customHeight="1">
      <c r="A3" s="17"/>
      <c r="B3" s="18"/>
      <c r="C3" s="19" t="s">
        <v>1</v>
      </c>
      <c r="D3" s="19"/>
      <c r="E3" s="19"/>
      <c r="F3" s="19"/>
      <c r="G3" s="19"/>
      <c r="H3" s="19"/>
      <c r="I3" s="19"/>
      <c r="J3" s="19"/>
      <c r="K3" s="15"/>
      <c r="L3" s="14"/>
      <c r="M3" s="14"/>
      <c r="N3" s="14"/>
      <c r="O3" s="14"/>
      <c r="P3" s="16"/>
    </row>
    <row r="4" spans="1:16" ht="15" customHeight="1">
      <c r="A4" s="20"/>
      <c r="B4" s="21"/>
      <c r="C4" s="22" t="s">
        <v>2</v>
      </c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4"/>
    </row>
    <row r="5" spans="1:16" ht="15" customHeight="1">
      <c r="A5" s="20"/>
      <c r="B5" s="25"/>
      <c r="C5" s="11"/>
      <c r="D5" s="11"/>
      <c r="E5" s="12"/>
      <c r="F5" s="26"/>
      <c r="G5" s="26"/>
      <c r="H5" s="26"/>
      <c r="I5" s="13"/>
      <c r="J5" s="13"/>
      <c r="K5" s="23" t="s">
        <v>3</v>
      </c>
      <c r="L5" s="23"/>
      <c r="M5" s="23"/>
      <c r="N5" s="23"/>
      <c r="O5" s="23"/>
      <c r="P5" s="24"/>
    </row>
    <row r="6" spans="1:16" ht="15" customHeight="1">
      <c r="A6" s="27" t="s">
        <v>4</v>
      </c>
      <c r="B6" s="28"/>
      <c r="C6" s="12"/>
      <c r="D6" s="12"/>
      <c r="E6" s="12"/>
      <c r="F6" s="12"/>
      <c r="G6" s="12"/>
      <c r="H6" s="12"/>
      <c r="I6" s="29"/>
      <c r="J6" s="29"/>
      <c r="K6" s="19" t="s">
        <v>5</v>
      </c>
      <c r="L6" s="19"/>
      <c r="M6" s="19"/>
      <c r="N6" s="19"/>
      <c r="O6" s="19"/>
      <c r="P6" s="30"/>
    </row>
    <row r="7" spans="1:16" ht="15.75" customHeight="1" thickBo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6" t="s">
        <v>21</v>
      </c>
    </row>
    <row r="9" spans="1:16" ht="15" customHeigh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9">
        <v>15</v>
      </c>
      <c r="P9" s="40">
        <v>16</v>
      </c>
    </row>
    <row r="10" spans="1:16" ht="15" customHeight="1">
      <c r="A10" s="41" t="s">
        <v>22</v>
      </c>
      <c r="B10" s="42" t="s">
        <v>23</v>
      </c>
      <c r="C10" s="1">
        <v>0</v>
      </c>
      <c r="D10" s="1">
        <v>102786</v>
      </c>
      <c r="E10" s="1">
        <v>2711</v>
      </c>
      <c r="F10" s="1">
        <v>0</v>
      </c>
      <c r="G10" s="1">
        <v>0</v>
      </c>
      <c r="H10" s="1">
        <v>0</v>
      </c>
      <c r="I10" s="1">
        <v>0</v>
      </c>
      <c r="J10" s="1">
        <v>12462</v>
      </c>
      <c r="K10" s="1">
        <v>594</v>
      </c>
      <c r="L10" s="1">
        <v>73882</v>
      </c>
      <c r="M10" s="1">
        <v>2137</v>
      </c>
      <c r="N10" s="43">
        <f aca="true" t="shared" si="0" ref="N10:N42">SUM(C10:M10)</f>
        <v>194572</v>
      </c>
      <c r="O10" s="1">
        <v>0</v>
      </c>
      <c r="P10" s="44">
        <f aca="true" t="shared" si="1" ref="P10:P42">SUM(N10:O10)</f>
        <v>194572</v>
      </c>
    </row>
    <row r="11" spans="1:16" ht="15" customHeight="1">
      <c r="A11" s="41" t="s">
        <v>24</v>
      </c>
      <c r="B11" s="42" t="s">
        <v>25</v>
      </c>
      <c r="C11" s="1">
        <v>59301</v>
      </c>
      <c r="D11" s="1">
        <v>996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66239</v>
      </c>
      <c r="M11" s="1">
        <v>556</v>
      </c>
      <c r="N11" s="43">
        <f t="shared" si="0"/>
        <v>127092</v>
      </c>
      <c r="O11" s="1">
        <v>0</v>
      </c>
      <c r="P11" s="44">
        <f t="shared" si="1"/>
        <v>127092</v>
      </c>
    </row>
    <row r="12" spans="1:16" ht="15" customHeight="1">
      <c r="A12" s="41" t="s">
        <v>26</v>
      </c>
      <c r="B12" s="42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3">
        <f t="shared" si="0"/>
        <v>0</v>
      </c>
      <c r="O12" s="1"/>
      <c r="P12" s="44">
        <f t="shared" si="1"/>
        <v>0</v>
      </c>
    </row>
    <row r="13" spans="1:16" ht="15" customHeight="1">
      <c r="A13" s="41" t="s">
        <v>28</v>
      </c>
      <c r="B13" s="42" t="s">
        <v>29</v>
      </c>
      <c r="C13" s="1">
        <v>457395</v>
      </c>
      <c r="D13" s="1">
        <v>664</v>
      </c>
      <c r="E13" s="1">
        <v>41</v>
      </c>
      <c r="F13" s="1">
        <v>0</v>
      </c>
      <c r="G13" s="1">
        <v>45</v>
      </c>
      <c r="H13" s="1">
        <v>0</v>
      </c>
      <c r="I13" s="1">
        <v>0</v>
      </c>
      <c r="J13" s="1">
        <v>9</v>
      </c>
      <c r="K13" s="1">
        <v>7</v>
      </c>
      <c r="L13" s="1">
        <v>193114</v>
      </c>
      <c r="M13" s="1">
        <v>1803</v>
      </c>
      <c r="N13" s="43">
        <f t="shared" si="0"/>
        <v>653078</v>
      </c>
      <c r="O13" s="1">
        <v>0</v>
      </c>
      <c r="P13" s="44">
        <f t="shared" si="1"/>
        <v>653078</v>
      </c>
    </row>
    <row r="14" spans="1:16" ht="15" customHeight="1">
      <c r="A14" s="41" t="s">
        <v>30</v>
      </c>
      <c r="B14" s="42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3">
        <f t="shared" si="0"/>
        <v>0</v>
      </c>
      <c r="O14" s="1"/>
      <c r="P14" s="44">
        <f t="shared" si="1"/>
        <v>0</v>
      </c>
    </row>
    <row r="15" spans="1:16" ht="15" customHeight="1">
      <c r="A15" s="41" t="s">
        <v>32</v>
      </c>
      <c r="B15" s="42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78</v>
      </c>
      <c r="I15" s="1">
        <v>0</v>
      </c>
      <c r="J15" s="1">
        <v>0</v>
      </c>
      <c r="K15" s="1">
        <v>0</v>
      </c>
      <c r="L15" s="1">
        <v>7</v>
      </c>
      <c r="M15" s="1">
        <v>0</v>
      </c>
      <c r="N15" s="43">
        <f t="shared" si="0"/>
        <v>85</v>
      </c>
      <c r="O15" s="1">
        <v>0</v>
      </c>
      <c r="P15" s="44">
        <f t="shared" si="1"/>
        <v>85</v>
      </c>
    </row>
    <row r="16" spans="1:16" ht="15" customHeight="1">
      <c r="A16" s="41" t="s">
        <v>34</v>
      </c>
      <c r="B16" s="42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98</v>
      </c>
      <c r="M16" s="1">
        <v>0</v>
      </c>
      <c r="N16" s="43">
        <f t="shared" si="0"/>
        <v>98</v>
      </c>
      <c r="O16" s="1">
        <v>0</v>
      </c>
      <c r="P16" s="44">
        <f t="shared" si="1"/>
        <v>98</v>
      </c>
    </row>
    <row r="17" spans="1:16" ht="15" customHeight="1">
      <c r="A17" s="41" t="s">
        <v>36</v>
      </c>
      <c r="B17" s="42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209</v>
      </c>
      <c r="M17" s="1">
        <v>0</v>
      </c>
      <c r="N17" s="43">
        <f t="shared" si="0"/>
        <v>209</v>
      </c>
      <c r="O17" s="1">
        <v>0</v>
      </c>
      <c r="P17" s="44">
        <f t="shared" si="1"/>
        <v>209</v>
      </c>
    </row>
    <row r="18" spans="1:16" ht="15" customHeight="1">
      <c r="A18" s="41" t="s">
        <v>38</v>
      </c>
      <c r="B18" s="42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308963</v>
      </c>
      <c r="I18" s="1">
        <v>0</v>
      </c>
      <c r="J18" s="1">
        <v>0</v>
      </c>
      <c r="K18" s="1">
        <v>2682</v>
      </c>
      <c r="L18" s="1">
        <v>4070</v>
      </c>
      <c r="M18" s="1">
        <v>94</v>
      </c>
      <c r="N18" s="43">
        <f t="shared" si="0"/>
        <v>315809</v>
      </c>
      <c r="O18" s="1">
        <v>0</v>
      </c>
      <c r="P18" s="44">
        <f t="shared" si="1"/>
        <v>315809</v>
      </c>
    </row>
    <row r="19" spans="1:16" ht="15" customHeight="1">
      <c r="A19" s="41" t="s">
        <v>40</v>
      </c>
      <c r="B19" s="42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12</v>
      </c>
      <c r="M19" s="1">
        <v>145</v>
      </c>
      <c r="N19" s="43">
        <f t="shared" si="0"/>
        <v>157</v>
      </c>
      <c r="O19" s="1">
        <v>0</v>
      </c>
      <c r="P19" s="44">
        <f t="shared" si="1"/>
        <v>157</v>
      </c>
    </row>
    <row r="20" spans="1:16" ht="15" customHeight="1">
      <c r="A20" s="41" t="s">
        <v>42</v>
      </c>
      <c r="B20" s="42" t="s">
        <v>43</v>
      </c>
      <c r="C20" s="1">
        <v>959458</v>
      </c>
      <c r="D20" s="1">
        <v>59334</v>
      </c>
      <c r="E20" s="1">
        <v>47844</v>
      </c>
      <c r="F20" s="1">
        <v>530</v>
      </c>
      <c r="G20" s="1">
        <v>14714</v>
      </c>
      <c r="H20" s="1">
        <v>0</v>
      </c>
      <c r="I20" s="1">
        <v>625</v>
      </c>
      <c r="J20" s="1">
        <v>1960</v>
      </c>
      <c r="K20" s="1">
        <v>94</v>
      </c>
      <c r="L20" s="1">
        <v>846928</v>
      </c>
      <c r="M20" s="1">
        <v>45752</v>
      </c>
      <c r="N20" s="43">
        <f t="shared" si="0"/>
        <v>1977239</v>
      </c>
      <c r="O20" s="1">
        <v>41897</v>
      </c>
      <c r="P20" s="44">
        <f t="shared" si="1"/>
        <v>2019136</v>
      </c>
    </row>
    <row r="21" spans="1:16" ht="15" customHeight="1">
      <c r="A21" s="41" t="s">
        <v>44</v>
      </c>
      <c r="B21" s="42" t="s">
        <v>45</v>
      </c>
      <c r="C21" s="1">
        <v>0</v>
      </c>
      <c r="D21" s="1">
        <v>2145</v>
      </c>
      <c r="E21" s="1">
        <v>24</v>
      </c>
      <c r="F21" s="1">
        <v>10</v>
      </c>
      <c r="G21" s="1">
        <v>0</v>
      </c>
      <c r="H21" s="1">
        <v>0</v>
      </c>
      <c r="I21" s="1">
        <v>0</v>
      </c>
      <c r="J21" s="1">
        <v>314</v>
      </c>
      <c r="K21" s="1">
        <v>0</v>
      </c>
      <c r="L21" s="1">
        <v>74390</v>
      </c>
      <c r="M21" s="1">
        <v>1400</v>
      </c>
      <c r="N21" s="43">
        <f t="shared" si="0"/>
        <v>78283</v>
      </c>
      <c r="O21" s="1">
        <v>0</v>
      </c>
      <c r="P21" s="44">
        <f t="shared" si="1"/>
        <v>78283</v>
      </c>
    </row>
    <row r="22" spans="1:16" ht="15" customHeight="1">
      <c r="A22" s="41" t="s">
        <v>46</v>
      </c>
      <c r="B22" s="42" t="s">
        <v>47</v>
      </c>
      <c r="C22" s="1">
        <v>0</v>
      </c>
      <c r="D22" s="1">
        <v>7</v>
      </c>
      <c r="E22" s="1">
        <v>0</v>
      </c>
      <c r="F22" s="1">
        <v>0</v>
      </c>
      <c r="G22" s="1">
        <v>0</v>
      </c>
      <c r="H22" s="1">
        <v>0</v>
      </c>
      <c r="I22" s="1">
        <v>602</v>
      </c>
      <c r="J22" s="1">
        <v>294</v>
      </c>
      <c r="K22" s="1">
        <v>0</v>
      </c>
      <c r="L22" s="1">
        <v>0</v>
      </c>
      <c r="M22" s="1">
        <v>114</v>
      </c>
      <c r="N22" s="43">
        <f t="shared" si="0"/>
        <v>1017</v>
      </c>
      <c r="O22" s="1">
        <v>0</v>
      </c>
      <c r="P22" s="44">
        <f t="shared" si="1"/>
        <v>1017</v>
      </c>
    </row>
    <row r="23" spans="1:16" ht="15" customHeight="1">
      <c r="A23" s="41" t="s">
        <v>48</v>
      </c>
      <c r="B23" s="45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8969</v>
      </c>
      <c r="M23" s="1">
        <v>0</v>
      </c>
      <c r="N23" s="43">
        <f t="shared" si="0"/>
        <v>8969</v>
      </c>
      <c r="O23" s="1">
        <v>89651</v>
      </c>
      <c r="P23" s="44">
        <f t="shared" si="1"/>
        <v>98620</v>
      </c>
    </row>
    <row r="24" spans="1:16" ht="15" customHeight="1">
      <c r="A24" s="41" t="s">
        <v>50</v>
      </c>
      <c r="B24" s="42" t="s">
        <v>51</v>
      </c>
      <c r="C24" s="1">
        <v>0</v>
      </c>
      <c r="D24" s="1">
        <v>1115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2573</v>
      </c>
      <c r="K24" s="1">
        <v>184</v>
      </c>
      <c r="L24" s="1">
        <v>14787</v>
      </c>
      <c r="M24" s="1">
        <v>101</v>
      </c>
      <c r="N24" s="43">
        <f t="shared" si="0"/>
        <v>18760</v>
      </c>
      <c r="O24" s="1">
        <v>53027</v>
      </c>
      <c r="P24" s="44">
        <f t="shared" si="1"/>
        <v>71787</v>
      </c>
    </row>
    <row r="25" spans="1:16" ht="15" customHeight="1">
      <c r="A25" s="41" t="s">
        <v>52</v>
      </c>
      <c r="B25" s="42" t="s">
        <v>53</v>
      </c>
      <c r="C25" s="1">
        <v>106</v>
      </c>
      <c r="D25" s="1">
        <v>2238</v>
      </c>
      <c r="E25" s="1">
        <v>0</v>
      </c>
      <c r="F25" s="1">
        <v>0</v>
      </c>
      <c r="G25" s="1">
        <v>192</v>
      </c>
      <c r="H25" s="1">
        <v>2</v>
      </c>
      <c r="I25" s="1">
        <v>83</v>
      </c>
      <c r="J25" s="1">
        <v>891</v>
      </c>
      <c r="K25" s="1">
        <v>0</v>
      </c>
      <c r="L25" s="1">
        <v>9621</v>
      </c>
      <c r="M25" s="1">
        <v>174</v>
      </c>
      <c r="N25" s="43">
        <f t="shared" si="0"/>
        <v>13307</v>
      </c>
      <c r="O25" s="1">
        <v>1022</v>
      </c>
      <c r="P25" s="44">
        <f t="shared" si="1"/>
        <v>14329</v>
      </c>
    </row>
    <row r="26" spans="1:16" ht="15" customHeight="1">
      <c r="A26" s="41" t="s">
        <v>54</v>
      </c>
      <c r="B26" s="42" t="s">
        <v>55</v>
      </c>
      <c r="C26" s="1">
        <v>2</v>
      </c>
      <c r="D26" s="1">
        <v>1029</v>
      </c>
      <c r="E26" s="1">
        <v>1</v>
      </c>
      <c r="F26" s="1">
        <v>1</v>
      </c>
      <c r="G26" s="1">
        <v>39</v>
      </c>
      <c r="H26" s="1">
        <v>30</v>
      </c>
      <c r="I26" s="1">
        <v>34</v>
      </c>
      <c r="J26" s="1">
        <v>9765</v>
      </c>
      <c r="K26" s="1">
        <v>0</v>
      </c>
      <c r="L26" s="1">
        <v>2221</v>
      </c>
      <c r="M26" s="1">
        <v>1154</v>
      </c>
      <c r="N26" s="43">
        <f t="shared" si="0"/>
        <v>14276</v>
      </c>
      <c r="O26" s="1">
        <v>138</v>
      </c>
      <c r="P26" s="44">
        <f t="shared" si="1"/>
        <v>14414</v>
      </c>
    </row>
    <row r="27" spans="1:16" ht="15" customHeight="1">
      <c r="A27" s="41" t="s">
        <v>56</v>
      </c>
      <c r="B27" s="42" t="s">
        <v>57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1712</v>
      </c>
      <c r="K27" s="1">
        <v>0</v>
      </c>
      <c r="L27" s="1">
        <v>3</v>
      </c>
      <c r="M27" s="1">
        <v>1092</v>
      </c>
      <c r="N27" s="43">
        <f t="shared" si="0"/>
        <v>2808</v>
      </c>
      <c r="O27" s="1">
        <v>0</v>
      </c>
      <c r="P27" s="44">
        <f t="shared" si="1"/>
        <v>2808</v>
      </c>
    </row>
    <row r="28" spans="1:16" ht="15" customHeight="1">
      <c r="A28" s="41" t="s">
        <v>58</v>
      </c>
      <c r="B28" s="42" t="s">
        <v>59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">
        <v>213</v>
      </c>
      <c r="K28" s="1">
        <v>0</v>
      </c>
      <c r="L28" s="1">
        <v>7</v>
      </c>
      <c r="M28" s="1">
        <v>0</v>
      </c>
      <c r="N28" s="43">
        <f t="shared" si="0"/>
        <v>223</v>
      </c>
      <c r="O28" s="1">
        <v>0</v>
      </c>
      <c r="P28" s="44">
        <f t="shared" si="1"/>
        <v>223</v>
      </c>
    </row>
    <row r="29" spans="1:16" ht="15" customHeight="1">
      <c r="A29" s="41" t="s">
        <v>60</v>
      </c>
      <c r="B29" s="42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2632</v>
      </c>
      <c r="K29" s="1">
        <v>0</v>
      </c>
      <c r="L29" s="1">
        <v>219</v>
      </c>
      <c r="M29" s="1">
        <v>12451</v>
      </c>
      <c r="N29" s="43">
        <f t="shared" si="0"/>
        <v>15302</v>
      </c>
      <c r="O29" s="1">
        <v>0</v>
      </c>
      <c r="P29" s="44">
        <f t="shared" si="1"/>
        <v>15302</v>
      </c>
    </row>
    <row r="30" spans="1:16" ht="15" customHeight="1">
      <c r="A30" s="41" t="s">
        <v>62</v>
      </c>
      <c r="B30" s="42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3">
        <f t="shared" si="0"/>
        <v>0</v>
      </c>
      <c r="O30" s="1"/>
      <c r="P30" s="44">
        <f t="shared" si="1"/>
        <v>0</v>
      </c>
    </row>
    <row r="31" spans="1:16" ht="15" customHeight="1">
      <c r="A31" s="41" t="s">
        <v>64</v>
      </c>
      <c r="B31" s="42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>
        <f t="shared" si="0"/>
        <v>0</v>
      </c>
      <c r="O31" s="1"/>
      <c r="P31" s="44">
        <f t="shared" si="1"/>
        <v>0</v>
      </c>
    </row>
    <row r="32" spans="1:16" ht="15" customHeight="1">
      <c r="A32" s="41" t="s">
        <v>66</v>
      </c>
      <c r="B32" s="42" t="s">
        <v>67</v>
      </c>
      <c r="C32" s="1">
        <v>0</v>
      </c>
      <c r="D32" s="1">
        <v>2060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41270</v>
      </c>
      <c r="K32" s="1">
        <v>0</v>
      </c>
      <c r="L32" s="1">
        <v>38126</v>
      </c>
      <c r="M32" s="1">
        <v>5790</v>
      </c>
      <c r="N32" s="43">
        <f t="shared" si="0"/>
        <v>87246</v>
      </c>
      <c r="O32" s="1">
        <v>0</v>
      </c>
      <c r="P32" s="44">
        <f t="shared" si="1"/>
        <v>87246</v>
      </c>
    </row>
    <row r="33" spans="1:16" ht="15" customHeight="1">
      <c r="A33" s="41" t="s">
        <v>68</v>
      </c>
      <c r="B33" s="45" t="s">
        <v>69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2457</v>
      </c>
      <c r="K33" s="1">
        <v>0</v>
      </c>
      <c r="L33" s="1">
        <v>0</v>
      </c>
      <c r="M33" s="1">
        <v>0</v>
      </c>
      <c r="N33" s="43">
        <f t="shared" si="0"/>
        <v>2458</v>
      </c>
      <c r="O33" s="1">
        <v>0</v>
      </c>
      <c r="P33" s="44">
        <f t="shared" si="1"/>
        <v>2458</v>
      </c>
    </row>
    <row r="34" spans="1:16" ht="15" customHeight="1">
      <c r="A34" s="41" t="s">
        <v>70</v>
      </c>
      <c r="B34" s="45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>
        <f t="shared" si="0"/>
        <v>0</v>
      </c>
      <c r="O34" s="1"/>
      <c r="P34" s="44">
        <f t="shared" si="1"/>
        <v>0</v>
      </c>
    </row>
    <row r="35" spans="1:16" ht="15" customHeight="1">
      <c r="A35" s="41" t="s">
        <v>72</v>
      </c>
      <c r="B35" s="42" t="s">
        <v>73</v>
      </c>
      <c r="C35" s="1">
        <v>1238</v>
      </c>
      <c r="D35" s="1">
        <v>18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3487</v>
      </c>
      <c r="K35" s="1">
        <v>0</v>
      </c>
      <c r="L35" s="1">
        <v>2928</v>
      </c>
      <c r="M35" s="1">
        <v>0</v>
      </c>
      <c r="N35" s="43">
        <f t="shared" si="0"/>
        <v>7672</v>
      </c>
      <c r="O35" s="1">
        <v>0</v>
      </c>
      <c r="P35" s="44">
        <f t="shared" si="1"/>
        <v>7672</v>
      </c>
    </row>
    <row r="36" spans="1:16" ht="15" customHeight="1">
      <c r="A36" s="41" t="s">
        <v>74</v>
      </c>
      <c r="B36" s="42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3403</v>
      </c>
      <c r="K36" s="1">
        <v>0</v>
      </c>
      <c r="L36" s="1">
        <v>11088</v>
      </c>
      <c r="M36" s="1">
        <v>23258</v>
      </c>
      <c r="N36" s="43">
        <f t="shared" si="0"/>
        <v>37749</v>
      </c>
      <c r="O36" s="1">
        <v>0</v>
      </c>
      <c r="P36" s="44">
        <f t="shared" si="1"/>
        <v>37749</v>
      </c>
    </row>
    <row r="37" spans="1:16" ht="15" customHeight="1">
      <c r="A37" s="41" t="s">
        <v>76</v>
      </c>
      <c r="B37" s="42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</v>
      </c>
      <c r="N37" s="43">
        <f t="shared" si="0"/>
        <v>100</v>
      </c>
      <c r="O37" s="1">
        <v>0</v>
      </c>
      <c r="P37" s="44">
        <f t="shared" si="1"/>
        <v>100</v>
      </c>
    </row>
    <row r="38" spans="1:16" ht="15" customHeight="1">
      <c r="A38" s="41" t="s">
        <v>78</v>
      </c>
      <c r="B38" s="46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25</v>
      </c>
      <c r="K38" s="1">
        <v>0</v>
      </c>
      <c r="L38" s="1">
        <v>0</v>
      </c>
      <c r="M38" s="1">
        <v>0</v>
      </c>
      <c r="N38" s="43">
        <f t="shared" si="0"/>
        <v>25</v>
      </c>
      <c r="O38" s="1">
        <v>0</v>
      </c>
      <c r="P38" s="44">
        <f t="shared" si="1"/>
        <v>25</v>
      </c>
    </row>
    <row r="39" spans="1:16" ht="15" customHeight="1">
      <c r="A39" s="41" t="s">
        <v>80</v>
      </c>
      <c r="B39" s="45" t="s">
        <v>81</v>
      </c>
      <c r="C39" s="1">
        <v>6600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4503</v>
      </c>
      <c r="M39" s="1">
        <v>0</v>
      </c>
      <c r="N39" s="43">
        <f t="shared" si="0"/>
        <v>11103</v>
      </c>
      <c r="O39" s="1">
        <v>0</v>
      </c>
      <c r="P39" s="44">
        <f t="shared" si="1"/>
        <v>11103</v>
      </c>
    </row>
    <row r="40" spans="1:16" ht="15" customHeight="1">
      <c r="A40" s="41" t="s">
        <v>82</v>
      </c>
      <c r="B40" s="46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>
        <f t="shared" si="0"/>
        <v>0</v>
      </c>
      <c r="O40" s="1"/>
      <c r="P40" s="44">
        <f t="shared" si="1"/>
        <v>0</v>
      </c>
    </row>
    <row r="41" spans="1:16" ht="15" customHeight="1">
      <c r="A41" s="41" t="s">
        <v>84</v>
      </c>
      <c r="B41" s="46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>
        <f t="shared" si="0"/>
        <v>0</v>
      </c>
      <c r="O41" s="1"/>
      <c r="P41" s="44">
        <f t="shared" si="1"/>
        <v>0</v>
      </c>
    </row>
    <row r="42" spans="1:16" ht="15" customHeight="1">
      <c r="A42" s="41" t="s">
        <v>86</v>
      </c>
      <c r="B42" s="46" t="s">
        <v>87</v>
      </c>
      <c r="C42" s="1">
        <v>0</v>
      </c>
      <c r="D42" s="1">
        <v>37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249</v>
      </c>
      <c r="M42" s="1">
        <v>0</v>
      </c>
      <c r="N42" s="43">
        <f t="shared" si="0"/>
        <v>286</v>
      </c>
      <c r="O42" s="1">
        <v>0</v>
      </c>
      <c r="P42" s="44">
        <f t="shared" si="1"/>
        <v>286</v>
      </c>
    </row>
    <row r="43" spans="1:16" ht="15.75" customHeight="1" thickBot="1">
      <c r="A43" s="47" t="s">
        <v>19</v>
      </c>
      <c r="B43" s="48"/>
      <c r="C43" s="49">
        <f aca="true" t="shared" si="2" ref="C43:P43">SUM(C10:C42)</f>
        <v>1484100</v>
      </c>
      <c r="D43" s="49">
        <f t="shared" si="2"/>
        <v>172432</v>
      </c>
      <c r="E43" s="49">
        <f t="shared" si="2"/>
        <v>50621</v>
      </c>
      <c r="F43" s="49">
        <f t="shared" si="2"/>
        <v>541</v>
      </c>
      <c r="G43" s="49">
        <f t="shared" si="2"/>
        <v>14990</v>
      </c>
      <c r="H43" s="49">
        <f t="shared" si="2"/>
        <v>309073</v>
      </c>
      <c r="I43" s="49">
        <f t="shared" si="2"/>
        <v>1347</v>
      </c>
      <c r="J43" s="49">
        <f t="shared" si="2"/>
        <v>83467</v>
      </c>
      <c r="K43" s="49">
        <f t="shared" si="2"/>
        <v>3561</v>
      </c>
      <c r="L43" s="49">
        <f t="shared" si="2"/>
        <v>1351670</v>
      </c>
      <c r="M43" s="49">
        <f t="shared" si="2"/>
        <v>96121</v>
      </c>
      <c r="N43" s="49">
        <f t="shared" si="2"/>
        <v>3567923</v>
      </c>
      <c r="O43" s="49">
        <f t="shared" si="2"/>
        <v>185735</v>
      </c>
      <c r="P43" s="50">
        <f t="shared" si="2"/>
        <v>3753658</v>
      </c>
    </row>
    <row r="44" ht="15.75" customHeight="1" thickTop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2014-06-24T08:36:02Z</dcterms:created>
  <dcterms:modified xsi:type="dcterms:W3CDTF">2024-03-25T13:55:08Z</dcterms:modified>
  <cp:category/>
  <cp:version/>
  <cp:contentType/>
  <cp:contentStatus/>
</cp:coreProperties>
</file>