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70" windowHeight="1143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<sst xmlns="http://schemas.openxmlformats.org/spreadsheetml/2006/main" count="250" uniqueCount="86">
  <si>
    <t>BOLLETTINO PETROLIFERO</t>
  </si>
  <si>
    <t>Cambio EUR/USD: 1.0795</t>
  </si>
  <si>
    <t>IMPORTAZIONE DI GREGGI CONTO PROPRIO (PER PAESE E GREGGIO)</t>
  </si>
  <si>
    <t>Report costruito su dati provvisori</t>
  </si>
  <si>
    <t>Periodo: febbraio 2024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</si>
  <si>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</si>
  <si>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</si>
  <si>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</si>
  <si>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</si>
  <si>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</si>
  <si>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</si>
  <si>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</si>
  <si>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</si>
  <si>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</si>
  <si>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</si>
  <si>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</si>
  <si>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CAMERUN</t>
  </si>
  <si>
    <t>LOKELE [9013]</t>
  </si>
  <si>
    <t>COSTA D'AVORIO</t>
  </si>
  <si>
    <t>BALEINE [9422]</t>
  </si>
  <si>
    <t>ESPOIR [145]</t>
  </si>
  <si>
    <t>EGITTO</t>
  </si>
  <si>
    <t>NILE BLEND [43]</t>
  </si>
  <si>
    <t>LIBIA</t>
  </si>
  <si>
    <t>AMNA (AMAL) [1346]</t>
  </si>
  <si>
    <t>BOURI [9103]</t>
  </si>
  <si>
    <t>BREGA [1342]</t>
  </si>
  <si>
    <t>BU ATTIFEL [1345]</t>
  </si>
  <si>
    <t>ES SIDER [1343]</t>
  </si>
  <si>
    <t>MELLITAH [1370]</t>
  </si>
  <si>
    <t>SARIR [1344]</t>
  </si>
  <si>
    <t>SIRTICA [1347]</t>
  </si>
  <si>
    <t>ZUEITINA [1341]</t>
  </si>
  <si>
    <t>NIGERIA</t>
  </si>
  <si>
    <t>FORCADOS (N.BLEND) [2642]</t>
  </si>
  <si>
    <t>QUA IBOE(N.LIGHT. BBQ) [4]</t>
  </si>
  <si>
    <t>TUNISIA</t>
  </si>
  <si>
    <t>EZZAOUIA [9116]</t>
  </si>
  <si>
    <t>ASIA</t>
  </si>
  <si>
    <t>AZERBAIGIAN</t>
  </si>
  <si>
    <t>AZERI BLEND [53]</t>
  </si>
  <si>
    <t>AZERY LIGHT [41]</t>
  </si>
  <si>
    <t>KAZAKISTAN</t>
  </si>
  <si>
    <t>CPC BLEND [9363]</t>
  </si>
  <si>
    <t>KEBCO [9408]</t>
  </si>
  <si>
    <t>EUROPA</t>
  </si>
  <si>
    <t>NORVEGIA</t>
  </si>
  <si>
    <t>ASGARD [9407]</t>
  </si>
  <si>
    <t>MEDIO ORIENTE</t>
  </si>
  <si>
    <t>ARABIA SAUDITA</t>
  </si>
  <si>
    <t>ARABIAN LIGHT [566]</t>
  </si>
  <si>
    <t>RATAWI (PNZ - ARABIA SAUDITA - KUWAIT) [9419]</t>
  </si>
  <si>
    <t>IRAQ</t>
  </si>
  <si>
    <t>BASRAH MEDIUM (FAO BLEND) [540]</t>
  </si>
  <si>
    <t>KIRKUK [236]</t>
  </si>
  <si>
    <t>NORD AMERICA</t>
  </si>
  <si>
    <t>U.S.A.</t>
  </si>
  <si>
    <t>MARS [9379]</t>
  </si>
  <si>
    <t>WEST TEXAS INTERMEDIATE [9369]</t>
  </si>
  <si>
    <t>WTI LIGHT [9388]</t>
  </si>
  <si>
    <t>SUD AMERICA</t>
  </si>
  <si>
    <t>BRASILE</t>
  </si>
  <si>
    <t>BRAVO [9412]</t>
  </si>
  <si>
    <t>FRADE [9413]</t>
  </si>
  <si>
    <t>TOTALE</t>
  </si>
  <si>
    <t>Periodo: gennaio-febbraio 2024</t>
  </si>
  <si>
    <t>ANGOLA</t>
  </si>
  <si>
    <t>DALIA [81]</t>
  </si>
  <si>
    <t>GUINEA  EQUATORIALE</t>
  </si>
  <si>
    <t>ASENG [54]</t>
  </si>
  <si>
    <t>AL JORF [11]</t>
  </si>
  <si>
    <t>BONGA [64]</t>
  </si>
  <si>
    <t>EBOK [2345]</t>
  </si>
  <si>
    <t>AMERICA CENTRALE</t>
  </si>
  <si>
    <t>MESSICO</t>
  </si>
  <si>
    <t>MIZTON [9420]</t>
  </si>
  <si>
    <t>AMERICA LATINA</t>
  </si>
  <si>
    <t>GUYANA</t>
  </si>
  <si>
    <t>LIZA CRUDE OIL [9406]</t>
  </si>
  <si>
    <t>EKOFISK [3335]</t>
  </si>
  <si>
    <t>JOHAN SVERDRUP [9392]</t>
  </si>
  <si>
    <t>SOUTHERN GREEN CANYON [9383]</t>
  </si>
  <si>
    <t>BUZIOS [9399]</t>
  </si>
  <si>
    <t>Ministero dell'ambiente e della sicurezza energetica</t>
  </si>
  <si>
    <t>DG IS  DIV.2</t>
  </si>
  <si>
    <t>DG IS DIV.2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</si>
</sst>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3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sz val="18"/>
      <color indexed="10"/>
      <name val="Aptos Display"/>
      <family val="2"/>
    </font>
    <font>
      <b/>
      <sz val="15"/>
      <color indexed="10"/>
      <name val="Aptos Narrow"/>
      <family val="2"/>
    </font>
    <font>
      <b/>
      <sz val="13"/>
      <color indexed="10"/>
      <name val="Aptos Narrow"/>
      <family val="2"/>
    </font>
    <font>
      <b/>
      <sz val="11"/>
      <color indexed="10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3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6" sqref="D6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83</v>
      </c>
      <c r="B1" s="22"/>
      <c r="C1" s="22"/>
      <c r="D1" s="22" t="s">
        <v>0</v>
      </c>
      <c r="E1" s="22"/>
      <c r="F1" s="22"/>
      <c r="G1" s="22"/>
      <c r="H1" s="4" t="s">
        <v>1</v>
      </c>
    </row>
    <row r="2" spans="1:8" ht="12.75" customHeight="1">
      <c r="A2" s="22" t="s">
        <v>84</v>
      </c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4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43.53</v>
      </c>
      <c r="E8" s="11">
        <v>0.02</v>
      </c>
      <c r="F8" s="9">
        <v>107216.89</v>
      </c>
      <c r="G8" s="9">
        <v>834096.2934714243</v>
      </c>
      <c r="H8" s="13">
        <v>88.83195529094921</v>
      </c>
    </row>
    <row r="9" spans="1:8" ht="12.75" customHeight="1">
      <c r="A9" s="11" t="s">
        <v>13</v>
      </c>
      <c r="B9" s="11" t="s">
        <v>16</v>
      </c>
      <c r="C9" s="11" t="s">
        <v>17</v>
      </c>
      <c r="D9" s="11">
        <v>23.25</v>
      </c>
      <c r="E9" s="11">
        <v>0.39</v>
      </c>
      <c r="F9" s="9">
        <v>130280.87</v>
      </c>
      <c r="G9" s="9">
        <v>896115.4133201895</v>
      </c>
      <c r="H9" s="14">
        <v>85.48892389447983</v>
      </c>
    </row>
    <row r="10" spans="1:8" ht="12.75" customHeight="1">
      <c r="A10" s="11" t="s">
        <v>13</v>
      </c>
      <c r="B10" s="11" t="s">
        <v>18</v>
      </c>
      <c r="C10" s="11" t="s">
        <v>19</v>
      </c>
      <c r="D10" s="11">
        <v>36.3</v>
      </c>
      <c r="E10" s="11">
        <v>3.02</v>
      </c>
      <c r="F10" s="9">
        <v>69925.98</v>
      </c>
      <c r="G10" s="9">
        <v>521527.1882117887</v>
      </c>
      <c r="H10" s="14">
        <v>84.74573193689724</v>
      </c>
    </row>
    <row r="11" spans="1:8" ht="12.75" customHeight="1">
      <c r="A11" s="11" t="s">
        <v>13</v>
      </c>
      <c r="B11" s="11" t="s">
        <v>18</v>
      </c>
      <c r="C11" s="11" t="s">
        <v>20</v>
      </c>
      <c r="D11" s="11">
        <v>31</v>
      </c>
      <c r="E11" s="11">
        <v>0.1</v>
      </c>
      <c r="F11" s="9">
        <v>48541</v>
      </c>
      <c r="G11" s="9">
        <v>350597.2620394678</v>
      </c>
      <c r="H11" s="14">
        <v>88.62708433388188</v>
      </c>
    </row>
    <row r="12" spans="1:8" ht="12.75" customHeight="1">
      <c r="A12" s="11" t="s">
        <v>13</v>
      </c>
      <c r="B12" s="11" t="s">
        <v>21</v>
      </c>
      <c r="C12" s="11" t="s">
        <v>22</v>
      </c>
      <c r="D12" s="11">
        <v>33.03</v>
      </c>
      <c r="E12" s="11">
        <v>0.06</v>
      </c>
      <c r="F12" s="9">
        <v>81701.15</v>
      </c>
      <c r="G12" s="9">
        <v>597474.9520822092</v>
      </c>
      <c r="H12" s="14">
        <v>85.22878591401337</v>
      </c>
    </row>
    <row r="13" spans="1:8" ht="12.75" customHeight="1">
      <c r="A13" s="11" t="s">
        <v>13</v>
      </c>
      <c r="B13" s="11" t="s">
        <v>23</v>
      </c>
      <c r="C13" s="11" t="s">
        <v>24</v>
      </c>
      <c r="D13" s="11">
        <v>36.44</v>
      </c>
      <c r="E13" s="11">
        <v>0.23</v>
      </c>
      <c r="F13" s="9">
        <v>143339.52</v>
      </c>
      <c r="G13" s="9">
        <v>1069935.30488819</v>
      </c>
      <c r="H13" s="14">
        <v>87.4591431953718</v>
      </c>
    </row>
    <row r="14" spans="1:8" ht="12.75" customHeight="1">
      <c r="A14" s="11" t="s">
        <v>13</v>
      </c>
      <c r="B14" s="11" t="s">
        <v>23</v>
      </c>
      <c r="C14" s="11" t="s">
        <v>25</v>
      </c>
      <c r="D14" s="11">
        <v>27.97</v>
      </c>
      <c r="E14" s="11">
        <v>1.62</v>
      </c>
      <c r="F14" s="9">
        <v>88453.28</v>
      </c>
      <c r="G14" s="9">
        <v>626959.3333633977</v>
      </c>
      <c r="H14" s="14">
        <v>83.58805874834037</v>
      </c>
    </row>
    <row r="15" spans="1:8" ht="12.75" customHeight="1">
      <c r="A15" s="11" t="s">
        <v>13</v>
      </c>
      <c r="B15" s="11" t="s">
        <v>23</v>
      </c>
      <c r="C15" s="11" t="s">
        <v>26</v>
      </c>
      <c r="D15" s="11">
        <v>41.69</v>
      </c>
      <c r="E15" s="11">
        <v>0.18</v>
      </c>
      <c r="F15" s="9">
        <v>85260.11</v>
      </c>
      <c r="G15" s="9">
        <v>656319.2413226234</v>
      </c>
      <c r="H15" s="14">
        <v>81.16638909236826</v>
      </c>
    </row>
    <row r="16" spans="1:8" ht="12.75" customHeight="1">
      <c r="A16" s="11" t="s">
        <v>13</v>
      </c>
      <c r="B16" s="11" t="s">
        <v>23</v>
      </c>
      <c r="C16" s="11" t="s">
        <v>27</v>
      </c>
      <c r="D16" s="11">
        <v>43.8</v>
      </c>
      <c r="E16" s="11">
        <v>0.04</v>
      </c>
      <c r="F16" s="9">
        <v>81589.48</v>
      </c>
      <c r="G16" s="9">
        <v>635715.0851795414</v>
      </c>
      <c r="H16" s="14">
        <v>84.76306643687954</v>
      </c>
    </row>
    <row r="17" spans="1:8" ht="12.75" customHeight="1">
      <c r="A17" s="11" t="s">
        <v>13</v>
      </c>
      <c r="B17" s="11" t="s">
        <v>23</v>
      </c>
      <c r="C17" s="11" t="s">
        <v>28</v>
      </c>
      <c r="D17" s="11">
        <v>37.62</v>
      </c>
      <c r="E17" s="11">
        <v>0.38</v>
      </c>
      <c r="F17" s="9">
        <v>321241.64</v>
      </c>
      <c r="G17" s="9">
        <v>2414807.2716807253</v>
      </c>
      <c r="H17" s="14">
        <v>86.98287894164145</v>
      </c>
    </row>
    <row r="18" spans="1:8" ht="12.75" customHeight="1">
      <c r="A18" s="11" t="s">
        <v>13</v>
      </c>
      <c r="B18" s="11" t="s">
        <v>23</v>
      </c>
      <c r="C18" s="11" t="s">
        <v>29</v>
      </c>
      <c r="D18" s="11">
        <v>36</v>
      </c>
      <c r="E18" s="11">
        <v>0.02</v>
      </c>
      <c r="F18" s="9">
        <v>82095.5</v>
      </c>
      <c r="G18" s="9">
        <v>611196.135295498</v>
      </c>
      <c r="H18" s="14">
        <v>86.12232196879162</v>
      </c>
    </row>
    <row r="19" spans="1:8" ht="12.75" customHeight="1">
      <c r="A19" s="11" t="s">
        <v>13</v>
      </c>
      <c r="B19" s="11" t="s">
        <v>23</v>
      </c>
      <c r="C19" s="11" t="s">
        <v>30</v>
      </c>
      <c r="D19" s="11">
        <v>37.41</v>
      </c>
      <c r="E19" s="11">
        <v>0.09</v>
      </c>
      <c r="F19" s="9">
        <v>138442.72</v>
      </c>
      <c r="G19" s="9">
        <v>1039374.1731825866</v>
      </c>
      <c r="H19" s="14">
        <v>86.46344566636921</v>
      </c>
    </row>
    <row r="20" spans="1:8" ht="12.75" customHeight="1">
      <c r="A20" s="11" t="s">
        <v>13</v>
      </c>
      <c r="B20" s="11" t="s">
        <v>23</v>
      </c>
      <c r="C20" s="11" t="s">
        <v>31</v>
      </c>
      <c r="D20" s="11">
        <v>41.1</v>
      </c>
      <c r="E20" s="11">
        <v>0.4</v>
      </c>
      <c r="F20" s="9">
        <v>16059.13</v>
      </c>
      <c r="G20" s="9">
        <v>123199.5838831352</v>
      </c>
      <c r="H20" s="14">
        <v>84.28358305048971</v>
      </c>
    </row>
    <row r="21" spans="1:8" ht="12.75" customHeight="1">
      <c r="A21" s="11" t="s">
        <v>13</v>
      </c>
      <c r="B21" s="11" t="s">
        <v>23</v>
      </c>
      <c r="C21" s="11" t="s">
        <v>32</v>
      </c>
      <c r="D21" s="11">
        <v>43.8</v>
      </c>
      <c r="E21" s="11">
        <v>0.04</v>
      </c>
      <c r="F21" s="9">
        <v>196.2</v>
      </c>
      <c r="G21" s="9">
        <v>1528.7179145182</v>
      </c>
      <c r="H21" s="14">
        <v>83.87616759264023</v>
      </c>
    </row>
    <row r="22" spans="1:8" ht="12.75" customHeight="1">
      <c r="A22" s="11" t="s">
        <v>13</v>
      </c>
      <c r="B22" s="11" t="s">
        <v>33</v>
      </c>
      <c r="C22" s="11" t="s">
        <v>34</v>
      </c>
      <c r="D22" s="11">
        <v>28.5</v>
      </c>
      <c r="E22" s="11">
        <v>0.15</v>
      </c>
      <c r="F22" s="9">
        <v>143397</v>
      </c>
      <c r="G22" s="9">
        <v>1019779.9853334696</v>
      </c>
      <c r="H22" s="14">
        <v>91.64361941212216</v>
      </c>
    </row>
    <row r="23" spans="1:8" ht="12.75" customHeight="1">
      <c r="A23" s="11" t="s">
        <v>13</v>
      </c>
      <c r="B23" s="11" t="s">
        <v>33</v>
      </c>
      <c r="C23" s="11" t="s">
        <v>35</v>
      </c>
      <c r="D23" s="11">
        <v>36.18</v>
      </c>
      <c r="E23" s="11">
        <v>0.11</v>
      </c>
      <c r="F23" s="9">
        <v>126678.53</v>
      </c>
      <c r="G23" s="9">
        <v>944120.4169812272</v>
      </c>
      <c r="H23" s="14">
        <v>91.36283894357845</v>
      </c>
    </row>
    <row r="24" spans="1:8" ht="12.75" customHeight="1">
      <c r="A24" s="11" t="s">
        <v>13</v>
      </c>
      <c r="B24" s="11" t="s">
        <v>36</v>
      </c>
      <c r="C24" s="11" t="s">
        <v>37</v>
      </c>
      <c r="D24" s="11">
        <v>40.49</v>
      </c>
      <c r="E24" s="11">
        <v>0.19</v>
      </c>
      <c r="F24" s="9">
        <v>12127.78</v>
      </c>
      <c r="G24" s="9">
        <v>92710.9310490325</v>
      </c>
      <c r="H24" s="14">
        <v>90.58265778345495</v>
      </c>
    </row>
    <row r="25" spans="1:8" ht="12.75" customHeight="1">
      <c r="A25" s="11" t="s">
        <v>38</v>
      </c>
      <c r="B25" s="11" t="s">
        <v>39</v>
      </c>
      <c r="C25" s="11" t="s">
        <v>40</v>
      </c>
      <c r="D25" s="11">
        <v>39.38</v>
      </c>
      <c r="E25" s="11">
        <v>0.15</v>
      </c>
      <c r="F25" s="9">
        <v>562210.05</v>
      </c>
      <c r="G25" s="9">
        <v>4270038.283638004</v>
      </c>
      <c r="H25" s="14">
        <v>89.88878674244208</v>
      </c>
    </row>
    <row r="26" spans="1:8" ht="12.75" customHeight="1">
      <c r="A26" s="11" t="s">
        <v>38</v>
      </c>
      <c r="B26" s="11" t="s">
        <v>39</v>
      </c>
      <c r="C26" s="11" t="s">
        <v>41</v>
      </c>
      <c r="D26" s="11">
        <v>37.15</v>
      </c>
      <c r="E26" s="11">
        <v>0.15</v>
      </c>
      <c r="F26" s="9">
        <v>341298.95</v>
      </c>
      <c r="G26" s="9">
        <v>2558373.9951261766</v>
      </c>
      <c r="H26" s="14">
        <v>91.32831366137948</v>
      </c>
    </row>
    <row r="27" spans="1:8" ht="12.75" customHeight="1">
      <c r="A27" s="11" t="s">
        <v>38</v>
      </c>
      <c r="B27" s="11" t="s">
        <v>42</v>
      </c>
      <c r="C27" s="11" t="s">
        <v>43</v>
      </c>
      <c r="D27" s="11">
        <v>45.09</v>
      </c>
      <c r="E27" s="11">
        <v>0.59</v>
      </c>
      <c r="F27" s="9">
        <v>644894.2</v>
      </c>
      <c r="G27" s="9">
        <v>5061723.631846038</v>
      </c>
      <c r="H27" s="14">
        <v>81.90005911855947</v>
      </c>
    </row>
    <row r="28" spans="1:8" ht="12.75" customHeight="1">
      <c r="A28" s="11" t="s">
        <v>38</v>
      </c>
      <c r="B28" s="11" t="s">
        <v>42</v>
      </c>
      <c r="C28" s="11" t="s">
        <v>44</v>
      </c>
      <c r="D28" s="11">
        <v>30.43</v>
      </c>
      <c r="E28" s="11">
        <v>1.88</v>
      </c>
      <c r="F28" s="9">
        <v>239563.4</v>
      </c>
      <c r="G28" s="9">
        <v>1724264.612974376</v>
      </c>
      <c r="H28" s="14">
        <v>83.59725338870716</v>
      </c>
    </row>
    <row r="29" spans="1:8" ht="12.75" customHeight="1">
      <c r="A29" s="11" t="s">
        <v>45</v>
      </c>
      <c r="B29" s="11" t="s">
        <v>46</v>
      </c>
      <c r="C29" s="11" t="s">
        <v>47</v>
      </c>
      <c r="D29" s="11">
        <v>43</v>
      </c>
      <c r="E29" s="11">
        <v>0.1</v>
      </c>
      <c r="F29" s="9">
        <v>80473</v>
      </c>
      <c r="G29" s="9">
        <v>624154.4325206183</v>
      </c>
      <c r="H29" s="14">
        <v>88.96525035599373</v>
      </c>
    </row>
    <row r="30" spans="1:8" ht="12.75" customHeight="1">
      <c r="A30" s="11" t="s">
        <v>48</v>
      </c>
      <c r="B30" s="11" t="s">
        <v>49</v>
      </c>
      <c r="C30" s="11" t="s">
        <v>50</v>
      </c>
      <c r="D30" s="11">
        <v>32.41</v>
      </c>
      <c r="E30" s="11">
        <v>1.45</v>
      </c>
      <c r="F30" s="9">
        <v>232651.85</v>
      </c>
      <c r="G30" s="9">
        <v>1694972.3526533688</v>
      </c>
      <c r="H30" s="14">
        <v>83.75733163892667</v>
      </c>
    </row>
    <row r="31" spans="1:8" ht="12.75" customHeight="1">
      <c r="A31" s="11" t="s">
        <v>48</v>
      </c>
      <c r="B31" s="11" t="s">
        <v>49</v>
      </c>
      <c r="C31" s="11" t="s">
        <v>51</v>
      </c>
      <c r="D31" s="11">
        <v>24.2</v>
      </c>
      <c r="E31" s="11">
        <v>3.64</v>
      </c>
      <c r="F31" s="9">
        <v>23308.53</v>
      </c>
      <c r="G31" s="9">
        <v>161305.7813189658</v>
      </c>
      <c r="H31" s="14">
        <v>100.05980286648465</v>
      </c>
    </row>
    <row r="32" spans="1:8" ht="12.75" customHeight="1">
      <c r="A32" s="11" t="s">
        <v>48</v>
      </c>
      <c r="B32" s="11" t="s">
        <v>52</v>
      </c>
      <c r="C32" s="11" t="s">
        <v>53</v>
      </c>
      <c r="D32" s="11">
        <v>28.12</v>
      </c>
      <c r="E32" s="11">
        <v>3.39</v>
      </c>
      <c r="F32" s="9">
        <v>35309.35</v>
      </c>
      <c r="G32" s="9">
        <v>250509.0760272078</v>
      </c>
      <c r="H32" s="14">
        <v>80.9273340970614</v>
      </c>
    </row>
    <row r="33" spans="1:8" ht="12.75" customHeight="1">
      <c r="A33" s="11" t="s">
        <v>48</v>
      </c>
      <c r="B33" s="11" t="s">
        <v>52</v>
      </c>
      <c r="C33" s="11" t="s">
        <v>54</v>
      </c>
      <c r="D33" s="11">
        <v>28.06</v>
      </c>
      <c r="E33" s="11">
        <v>3</v>
      </c>
      <c r="F33" s="9">
        <v>139511.45</v>
      </c>
      <c r="G33" s="9">
        <v>989419.1595819922</v>
      </c>
      <c r="H33" s="14">
        <v>85.788389650611</v>
      </c>
    </row>
    <row r="34" spans="1:8" ht="12.75" customHeight="1">
      <c r="A34" s="11" t="s">
        <v>55</v>
      </c>
      <c r="B34" s="11" t="s">
        <v>56</v>
      </c>
      <c r="C34" s="11" t="s">
        <v>57</v>
      </c>
      <c r="D34" s="11">
        <v>28.99</v>
      </c>
      <c r="E34" s="11">
        <v>1.99</v>
      </c>
      <c r="F34" s="9">
        <v>146514.93</v>
      </c>
      <c r="G34" s="9">
        <v>1045144.3925434361</v>
      </c>
      <c r="H34" s="14">
        <v>85.09566210613694</v>
      </c>
    </row>
    <row r="35" spans="1:8" ht="12.75" customHeight="1">
      <c r="A35" s="11" t="s">
        <v>55</v>
      </c>
      <c r="B35" s="11" t="s">
        <v>56</v>
      </c>
      <c r="C35" s="11" t="s">
        <v>58</v>
      </c>
      <c r="D35" s="11">
        <v>41.03</v>
      </c>
      <c r="E35" s="11">
        <v>0.07</v>
      </c>
      <c r="F35" s="9">
        <v>192001.05</v>
      </c>
      <c r="G35" s="9">
        <v>1472376.6248702444</v>
      </c>
      <c r="H35" s="14">
        <v>86.15027361710423</v>
      </c>
    </row>
    <row r="36" spans="1:8" ht="12.75" customHeight="1">
      <c r="A36" s="11" t="s">
        <v>55</v>
      </c>
      <c r="B36" s="11" t="s">
        <v>56</v>
      </c>
      <c r="C36" s="11" t="s">
        <v>59</v>
      </c>
      <c r="D36" s="11">
        <v>43.97</v>
      </c>
      <c r="E36" s="11">
        <v>0.14</v>
      </c>
      <c r="F36" s="9">
        <v>89824.11</v>
      </c>
      <c r="G36" s="9">
        <v>700554.996182745</v>
      </c>
      <c r="H36" s="14">
        <v>84.20038672397506</v>
      </c>
    </row>
    <row r="37" spans="1:8" ht="12.75" customHeight="1">
      <c r="A37" s="11" t="s">
        <v>60</v>
      </c>
      <c r="B37" s="11" t="s">
        <v>61</v>
      </c>
      <c r="C37" s="11" t="s">
        <v>62</v>
      </c>
      <c r="D37" s="11">
        <v>20.52</v>
      </c>
      <c r="E37" s="11">
        <v>1.23</v>
      </c>
      <c r="F37" s="9">
        <v>48704.17</v>
      </c>
      <c r="G37" s="9">
        <v>329088.9580814201</v>
      </c>
      <c r="H37" s="14">
        <v>81.07916077025752</v>
      </c>
    </row>
    <row r="38" spans="1:8" ht="12.75" customHeight="1">
      <c r="A38" s="11" t="s">
        <v>60</v>
      </c>
      <c r="B38" s="11" t="s">
        <v>61</v>
      </c>
      <c r="C38" s="11" t="s">
        <v>63</v>
      </c>
      <c r="D38" s="11">
        <v>19.69</v>
      </c>
      <c r="E38" s="11">
        <v>0.7</v>
      </c>
      <c r="F38" s="9">
        <v>89882.92</v>
      </c>
      <c r="G38" s="9">
        <v>604013.5420056869</v>
      </c>
      <c r="H38" s="14">
        <v>74.21229545806766</v>
      </c>
    </row>
    <row r="40" spans="1:8" ht="12.75" customHeight="1">
      <c r="A40" s="14" t="s">
        <v>64</v>
      </c>
      <c r="B40" s="17"/>
      <c r="C40" s="17"/>
      <c r="D40" s="14">
        <f>165816274.9277/SUM(F8:F38)</f>
        <v>36.50174278003544</v>
      </c>
      <c r="E40" s="14">
        <f>3024378.8833/SUM(F8:F38)</f>
        <v>0.6657675799056662</v>
      </c>
      <c r="F40" s="18">
        <f>SUM(F8:F38)</f>
        <v>4542694.740000001</v>
      </c>
      <c r="G40" s="18">
        <f>SUM(G8:G38)</f>
        <v>33921397.1285693</v>
      </c>
      <c r="H40" s="14">
        <f>2922453895.51/SUM(G8:G38)</f>
        <v>86.15370069909795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D2" sqref="D2:G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83</v>
      </c>
      <c r="B1" s="22"/>
      <c r="C1" s="22"/>
      <c r="D1" s="22" t="s">
        <v>0</v>
      </c>
      <c r="E1" s="22"/>
      <c r="F1" s="22"/>
      <c r="G1" s="22"/>
      <c r="H1" s="4"/>
    </row>
    <row r="2" spans="1:8" ht="12.75" customHeight="1">
      <c r="A2" s="22" t="s">
        <v>85</v>
      </c>
      <c r="B2" s="22"/>
      <c r="C2" s="22"/>
      <c r="D2" s="23" t="s">
        <v>2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3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65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3" t="s">
        <v>12</v>
      </c>
      <c r="I7" s="12"/>
    </row>
    <row r="8" spans="1:8" ht="13.5" customHeight="1">
      <c r="A8" s="11" t="s">
        <v>13</v>
      </c>
      <c r="B8" s="11" t="s">
        <v>14</v>
      </c>
      <c r="C8" s="11" t="s">
        <v>15</v>
      </c>
      <c r="D8" s="11">
        <v>43.29</v>
      </c>
      <c r="E8" s="11">
        <v>0.02</v>
      </c>
      <c r="F8" s="9">
        <v>193923.45</v>
      </c>
      <c r="G8" s="9">
        <v>1506598.670077428</v>
      </c>
      <c r="H8" s="13">
        <v>86.7101819181124</v>
      </c>
    </row>
    <row r="9" spans="1:8" ht="12.75" customHeight="1">
      <c r="A9" s="11" t="s">
        <v>13</v>
      </c>
      <c r="B9" s="11" t="s">
        <v>66</v>
      </c>
      <c r="C9" s="11" t="s">
        <v>67</v>
      </c>
      <c r="D9" s="11">
        <v>22.77</v>
      </c>
      <c r="E9" s="11">
        <v>0.53</v>
      </c>
      <c r="F9" s="9">
        <v>144671.4</v>
      </c>
      <c r="G9" s="9">
        <v>991997.5499677036</v>
      </c>
      <c r="H9" s="14">
        <v>80.83174740966908</v>
      </c>
    </row>
    <row r="10" spans="1:8" ht="12.75" customHeight="1">
      <c r="A10" s="11" t="s">
        <v>13</v>
      </c>
      <c r="B10" s="11" t="s">
        <v>16</v>
      </c>
      <c r="C10" s="11" t="s">
        <v>17</v>
      </c>
      <c r="D10" s="11">
        <v>23.23</v>
      </c>
      <c r="E10" s="11">
        <v>0.39</v>
      </c>
      <c r="F10" s="9">
        <v>183735.16</v>
      </c>
      <c r="G10" s="9">
        <v>1263620.33930011</v>
      </c>
      <c r="H10" s="14">
        <v>85.47488886560896</v>
      </c>
    </row>
    <row r="11" spans="1:8" ht="12.75" customHeight="1">
      <c r="A11" s="11" t="s">
        <v>13</v>
      </c>
      <c r="B11" s="11" t="s">
        <v>18</v>
      </c>
      <c r="C11" s="11" t="s">
        <v>19</v>
      </c>
      <c r="D11" s="11">
        <v>36.3</v>
      </c>
      <c r="E11" s="11">
        <v>3.02</v>
      </c>
      <c r="F11" s="9">
        <v>69925.98</v>
      </c>
      <c r="G11" s="9">
        <v>521527.1882117887</v>
      </c>
      <c r="H11" s="14">
        <v>84.74573193689724</v>
      </c>
    </row>
    <row r="12" spans="1:8" ht="12.75" customHeight="1">
      <c r="A12" s="11" t="s">
        <v>13</v>
      </c>
      <c r="B12" s="11" t="s">
        <v>18</v>
      </c>
      <c r="C12" s="11" t="s">
        <v>20</v>
      </c>
      <c r="D12" s="11">
        <v>31</v>
      </c>
      <c r="E12" s="11">
        <v>0.1</v>
      </c>
      <c r="F12" s="9">
        <v>48541</v>
      </c>
      <c r="G12" s="9">
        <v>350597.2620394678</v>
      </c>
      <c r="H12" s="14">
        <v>88.62708433388188</v>
      </c>
    </row>
    <row r="13" spans="1:8" ht="12.75" customHeight="1">
      <c r="A13" s="11" t="s">
        <v>13</v>
      </c>
      <c r="B13" s="11" t="s">
        <v>21</v>
      </c>
      <c r="C13" s="11" t="s">
        <v>22</v>
      </c>
      <c r="D13" s="11">
        <v>33.03</v>
      </c>
      <c r="E13" s="11">
        <v>0.06</v>
      </c>
      <c r="F13" s="9">
        <v>81701.15</v>
      </c>
      <c r="G13" s="9">
        <v>597474.9520822092</v>
      </c>
      <c r="H13" s="14">
        <v>85.22878591401337</v>
      </c>
    </row>
    <row r="14" spans="1:8" ht="12.75" customHeight="1">
      <c r="A14" s="11" t="s">
        <v>13</v>
      </c>
      <c r="B14" s="11" t="s">
        <v>68</v>
      </c>
      <c r="C14" s="11" t="s">
        <v>69</v>
      </c>
      <c r="D14" s="11">
        <v>31.11</v>
      </c>
      <c r="E14" s="11">
        <v>0.24</v>
      </c>
      <c r="F14" s="9">
        <v>89355.11</v>
      </c>
      <c r="G14" s="9">
        <v>645822.3631360875</v>
      </c>
      <c r="H14" s="14">
        <v>84.4945062215217</v>
      </c>
    </row>
    <row r="15" spans="1:8" ht="12.75" customHeight="1">
      <c r="A15" s="11" t="s">
        <v>13</v>
      </c>
      <c r="B15" s="11" t="s">
        <v>23</v>
      </c>
      <c r="C15" s="11" t="s">
        <v>70</v>
      </c>
      <c r="D15" s="11">
        <v>30.09</v>
      </c>
      <c r="E15" s="11">
        <v>2</v>
      </c>
      <c r="F15" s="9">
        <v>82860.76</v>
      </c>
      <c r="G15" s="9">
        <v>595127.2399684261</v>
      </c>
      <c r="H15" s="14">
        <v>82.53226481887448</v>
      </c>
    </row>
    <row r="16" spans="1:8" ht="12.75" customHeight="1">
      <c r="A16" s="11" t="s">
        <v>13</v>
      </c>
      <c r="B16" s="11" t="s">
        <v>23</v>
      </c>
      <c r="C16" s="11" t="s">
        <v>24</v>
      </c>
      <c r="D16" s="11">
        <v>36.17</v>
      </c>
      <c r="E16" s="11">
        <v>0.22</v>
      </c>
      <c r="F16" s="9">
        <v>344305.05</v>
      </c>
      <c r="G16" s="9">
        <v>2565908.786876412</v>
      </c>
      <c r="H16" s="14">
        <v>85.66450369328234</v>
      </c>
    </row>
    <row r="17" spans="1:8" ht="12.75" customHeight="1">
      <c r="A17" s="11" t="s">
        <v>13</v>
      </c>
      <c r="B17" s="11" t="s">
        <v>23</v>
      </c>
      <c r="C17" s="11" t="s">
        <v>25</v>
      </c>
      <c r="D17" s="11">
        <v>27.94</v>
      </c>
      <c r="E17" s="11">
        <v>1.68</v>
      </c>
      <c r="F17" s="9">
        <v>176693.85</v>
      </c>
      <c r="G17" s="9">
        <v>1252136.427744886</v>
      </c>
      <c r="H17" s="14">
        <v>81.88676637629975</v>
      </c>
    </row>
    <row r="18" spans="1:8" ht="12.75" customHeight="1">
      <c r="A18" s="11" t="s">
        <v>13</v>
      </c>
      <c r="B18" s="11" t="s">
        <v>23</v>
      </c>
      <c r="C18" s="11" t="s">
        <v>26</v>
      </c>
      <c r="D18" s="11">
        <v>41.69</v>
      </c>
      <c r="E18" s="11">
        <v>0.18</v>
      </c>
      <c r="F18" s="9">
        <v>85260.11</v>
      </c>
      <c r="G18" s="9">
        <v>656319.2413226234</v>
      </c>
      <c r="H18" s="14">
        <v>81.16638909236826</v>
      </c>
    </row>
    <row r="19" spans="1:8" ht="12.75" customHeight="1">
      <c r="A19" s="11" t="s">
        <v>13</v>
      </c>
      <c r="B19" s="11" t="s">
        <v>23</v>
      </c>
      <c r="C19" s="11" t="s">
        <v>27</v>
      </c>
      <c r="D19" s="11">
        <v>43.88</v>
      </c>
      <c r="E19" s="11">
        <v>0.05</v>
      </c>
      <c r="F19" s="9">
        <v>240925.44</v>
      </c>
      <c r="G19" s="9">
        <v>1878097.7389496658</v>
      </c>
      <c r="H19" s="14">
        <v>83.56766074792995</v>
      </c>
    </row>
    <row r="20" spans="1:8" ht="12.75" customHeight="1">
      <c r="A20" s="11" t="s">
        <v>13</v>
      </c>
      <c r="B20" s="11" t="s">
        <v>23</v>
      </c>
      <c r="C20" s="11" t="s">
        <v>28</v>
      </c>
      <c r="D20" s="11">
        <v>37.47</v>
      </c>
      <c r="E20" s="11">
        <v>0.36</v>
      </c>
      <c r="F20" s="9">
        <v>888452.42</v>
      </c>
      <c r="G20" s="9">
        <v>6672672.66062607</v>
      </c>
      <c r="H20" s="14">
        <v>83.64883733373938</v>
      </c>
    </row>
    <row r="21" spans="1:8" ht="12.75" customHeight="1">
      <c r="A21" s="11" t="s">
        <v>13</v>
      </c>
      <c r="B21" s="11" t="s">
        <v>23</v>
      </c>
      <c r="C21" s="11" t="s">
        <v>29</v>
      </c>
      <c r="D21" s="11">
        <v>36</v>
      </c>
      <c r="E21" s="11">
        <v>0.02</v>
      </c>
      <c r="F21" s="9">
        <v>82095.5</v>
      </c>
      <c r="G21" s="9">
        <v>611196.135295498</v>
      </c>
      <c r="H21" s="14">
        <v>86.12232196879162</v>
      </c>
    </row>
    <row r="22" spans="1:8" ht="12.75" customHeight="1">
      <c r="A22" s="11" t="s">
        <v>13</v>
      </c>
      <c r="B22" s="11" t="s">
        <v>23</v>
      </c>
      <c r="C22" s="11" t="s">
        <v>30</v>
      </c>
      <c r="D22" s="11">
        <v>37.41</v>
      </c>
      <c r="E22" s="11">
        <v>0.09</v>
      </c>
      <c r="F22" s="9">
        <v>138442.72</v>
      </c>
      <c r="G22" s="9">
        <v>1039374.1731825866</v>
      </c>
      <c r="H22" s="14">
        <v>86.46344566636921</v>
      </c>
    </row>
    <row r="23" spans="1:8" ht="12.75" customHeight="1">
      <c r="A23" s="11" t="s">
        <v>13</v>
      </c>
      <c r="B23" s="11" t="s">
        <v>23</v>
      </c>
      <c r="C23" s="11" t="s">
        <v>31</v>
      </c>
      <c r="D23" s="11">
        <v>41.1</v>
      </c>
      <c r="E23" s="11">
        <v>0.4</v>
      </c>
      <c r="F23" s="9">
        <v>56432.78</v>
      </c>
      <c r="G23" s="9">
        <v>432930.9877539142</v>
      </c>
      <c r="H23" s="14">
        <v>82.58033308145143</v>
      </c>
    </row>
    <row r="24" spans="1:8" ht="12.75" customHeight="1">
      <c r="A24" s="11" t="s">
        <v>13</v>
      </c>
      <c r="B24" s="11" t="s">
        <v>23</v>
      </c>
      <c r="C24" s="11" t="s">
        <v>32</v>
      </c>
      <c r="D24" s="11">
        <v>43.89</v>
      </c>
      <c r="E24" s="11">
        <v>0.05</v>
      </c>
      <c r="F24" s="9">
        <v>589.5</v>
      </c>
      <c r="G24" s="9">
        <v>4595.4340956022</v>
      </c>
      <c r="H24" s="14">
        <v>81.91419181927607</v>
      </c>
    </row>
    <row r="25" spans="1:8" ht="12.75" customHeight="1">
      <c r="A25" s="11" t="s">
        <v>13</v>
      </c>
      <c r="B25" s="11" t="s">
        <v>33</v>
      </c>
      <c r="C25" s="11" t="s">
        <v>71</v>
      </c>
      <c r="D25" s="11">
        <v>28</v>
      </c>
      <c r="E25" s="11">
        <v>0.2</v>
      </c>
      <c r="F25" s="9">
        <v>135374.83</v>
      </c>
      <c r="G25" s="9">
        <v>959721.1096309178</v>
      </c>
      <c r="H25" s="14">
        <v>81.57203878750441</v>
      </c>
    </row>
    <row r="26" spans="1:8" ht="12.75" customHeight="1">
      <c r="A26" s="11" t="s">
        <v>13</v>
      </c>
      <c r="B26" s="11" t="s">
        <v>33</v>
      </c>
      <c r="C26" s="11" t="s">
        <v>72</v>
      </c>
      <c r="D26" s="11">
        <v>17.54</v>
      </c>
      <c r="E26" s="11">
        <v>0.44</v>
      </c>
      <c r="F26" s="9">
        <v>111184.45</v>
      </c>
      <c r="G26" s="9">
        <v>736534.8991219428</v>
      </c>
      <c r="H26" s="14">
        <v>83.521229426245</v>
      </c>
    </row>
    <row r="27" spans="1:8" ht="12.75" customHeight="1">
      <c r="A27" s="11" t="s">
        <v>13</v>
      </c>
      <c r="B27" s="11" t="s">
        <v>33</v>
      </c>
      <c r="C27" s="11" t="s">
        <v>34</v>
      </c>
      <c r="D27" s="11">
        <v>28.5</v>
      </c>
      <c r="E27" s="11">
        <v>0.15</v>
      </c>
      <c r="F27" s="9">
        <v>143397</v>
      </c>
      <c r="G27" s="9">
        <v>1019779.9853334696</v>
      </c>
      <c r="H27" s="14">
        <v>91.64361941212216</v>
      </c>
    </row>
    <row r="28" spans="1:8" ht="12.75" customHeight="1">
      <c r="A28" s="11" t="s">
        <v>13</v>
      </c>
      <c r="B28" s="11" t="s">
        <v>33</v>
      </c>
      <c r="C28" s="11" t="s">
        <v>35</v>
      </c>
      <c r="D28" s="11">
        <v>36.14</v>
      </c>
      <c r="E28" s="11">
        <v>0.11</v>
      </c>
      <c r="F28" s="9">
        <v>313062.31</v>
      </c>
      <c r="G28" s="9">
        <v>2332652.1337648653</v>
      </c>
      <c r="H28" s="14">
        <v>88.52943931965483</v>
      </c>
    </row>
    <row r="29" spans="1:8" ht="12.75" customHeight="1">
      <c r="A29" s="11" t="s">
        <v>13</v>
      </c>
      <c r="B29" s="11" t="s">
        <v>36</v>
      </c>
      <c r="C29" s="11" t="s">
        <v>37</v>
      </c>
      <c r="D29" s="11">
        <v>40.49</v>
      </c>
      <c r="E29" s="11">
        <v>0.19</v>
      </c>
      <c r="F29" s="9">
        <v>12127.78</v>
      </c>
      <c r="G29" s="9">
        <v>92710.9310490325</v>
      </c>
      <c r="H29" s="14">
        <v>90.58265778345495</v>
      </c>
    </row>
    <row r="30" spans="1:8" ht="12.75" customHeight="1">
      <c r="A30" s="11" t="s">
        <v>73</v>
      </c>
      <c r="B30" s="11" t="s">
        <v>74</v>
      </c>
      <c r="C30" s="11" t="s">
        <v>75</v>
      </c>
      <c r="D30" s="11">
        <v>27.7</v>
      </c>
      <c r="E30" s="11">
        <v>0.7</v>
      </c>
      <c r="F30" s="9">
        <v>62509.4</v>
      </c>
      <c r="G30" s="9">
        <v>442318.2203252826</v>
      </c>
      <c r="H30" s="14">
        <v>84.32828003912992</v>
      </c>
    </row>
    <row r="31" spans="1:8" ht="12.75" customHeight="1">
      <c r="A31" s="11" t="s">
        <v>76</v>
      </c>
      <c r="B31" s="11" t="s">
        <v>77</v>
      </c>
      <c r="C31" s="11" t="s">
        <v>78</v>
      </c>
      <c r="D31" s="11">
        <v>32</v>
      </c>
      <c r="E31" s="11">
        <v>0.58</v>
      </c>
      <c r="F31" s="9">
        <v>138123.41</v>
      </c>
      <c r="G31" s="9">
        <v>1003763.696911807</v>
      </c>
      <c r="H31" s="14">
        <v>81.40399799414071</v>
      </c>
    </row>
    <row r="32" spans="1:8" ht="12.75" customHeight="1">
      <c r="A32" s="11" t="s">
        <v>38</v>
      </c>
      <c r="B32" s="11" t="s">
        <v>39</v>
      </c>
      <c r="C32" s="11" t="s">
        <v>40</v>
      </c>
      <c r="D32" s="11">
        <v>39.08</v>
      </c>
      <c r="E32" s="11">
        <v>0.17</v>
      </c>
      <c r="F32" s="9">
        <v>838003.28</v>
      </c>
      <c r="G32" s="9">
        <v>6353542.793714645</v>
      </c>
      <c r="H32" s="14">
        <v>88.59566511881454</v>
      </c>
    </row>
    <row r="33" spans="1:8" ht="12.75" customHeight="1">
      <c r="A33" s="11" t="s">
        <v>38</v>
      </c>
      <c r="B33" s="11" t="s">
        <v>39</v>
      </c>
      <c r="C33" s="11" t="s">
        <v>41</v>
      </c>
      <c r="D33" s="11">
        <v>36.38</v>
      </c>
      <c r="E33" s="11">
        <v>0.16</v>
      </c>
      <c r="F33" s="9">
        <v>511828.11</v>
      </c>
      <c r="G33" s="9">
        <v>3819259.7873684485</v>
      </c>
      <c r="H33" s="14">
        <v>90.04347260623346</v>
      </c>
    </row>
    <row r="34" spans="1:8" ht="12.75" customHeight="1">
      <c r="A34" s="11" t="s">
        <v>38</v>
      </c>
      <c r="B34" s="11" t="s">
        <v>42</v>
      </c>
      <c r="C34" s="11" t="s">
        <v>43</v>
      </c>
      <c r="D34" s="11">
        <v>45</v>
      </c>
      <c r="E34" s="11">
        <v>0.57</v>
      </c>
      <c r="F34" s="9">
        <v>922925.8</v>
      </c>
      <c r="G34" s="9">
        <v>7240146.66705744</v>
      </c>
      <c r="H34" s="14">
        <v>80.47514381732863</v>
      </c>
    </row>
    <row r="35" spans="1:8" ht="12.75" customHeight="1">
      <c r="A35" s="11" t="s">
        <v>38</v>
      </c>
      <c r="B35" s="11" t="s">
        <v>42</v>
      </c>
      <c r="C35" s="11" t="s">
        <v>44</v>
      </c>
      <c r="D35" s="11">
        <v>30.56</v>
      </c>
      <c r="E35" s="11">
        <v>1.65</v>
      </c>
      <c r="F35" s="9">
        <v>518178.56</v>
      </c>
      <c r="G35" s="9">
        <v>3732420.8877716507</v>
      </c>
      <c r="H35" s="14">
        <v>82.6660488480464</v>
      </c>
    </row>
    <row r="36" spans="1:8" ht="12.75" customHeight="1">
      <c r="A36" s="11" t="s">
        <v>45</v>
      </c>
      <c r="B36" s="11" t="s">
        <v>46</v>
      </c>
      <c r="C36" s="11" t="s">
        <v>47</v>
      </c>
      <c r="D36" s="11">
        <v>43</v>
      </c>
      <c r="E36" s="11">
        <v>0.1</v>
      </c>
      <c r="F36" s="9">
        <v>80473</v>
      </c>
      <c r="G36" s="9">
        <v>624154.4325206183</v>
      </c>
      <c r="H36" s="14">
        <v>88.96525035599373</v>
      </c>
    </row>
    <row r="37" spans="1:8" ht="12.75" customHeight="1">
      <c r="A37" s="11" t="s">
        <v>45</v>
      </c>
      <c r="B37" s="11" t="s">
        <v>46</v>
      </c>
      <c r="C37" s="11" t="s">
        <v>79</v>
      </c>
      <c r="D37" s="11">
        <v>38.92</v>
      </c>
      <c r="E37" s="11">
        <v>0.22</v>
      </c>
      <c r="F37" s="9">
        <v>96504.79</v>
      </c>
      <c r="G37" s="9">
        <v>730997.4581293073</v>
      </c>
      <c r="H37" s="14">
        <v>83.74016150022206</v>
      </c>
    </row>
    <row r="38" spans="1:8" ht="12.75" customHeight="1">
      <c r="A38" s="11" t="s">
        <v>45</v>
      </c>
      <c r="B38" s="11" t="s">
        <v>46</v>
      </c>
      <c r="C38" s="11" t="s">
        <v>80</v>
      </c>
      <c r="D38" s="11">
        <v>28.08</v>
      </c>
      <c r="E38" s="11">
        <v>1.04</v>
      </c>
      <c r="F38" s="9">
        <v>127117.83</v>
      </c>
      <c r="G38" s="9">
        <v>901636.2562573188</v>
      </c>
      <c r="H38" s="14">
        <v>76.65499343038312</v>
      </c>
    </row>
    <row r="39" spans="1:8" ht="12.75" customHeight="1">
      <c r="A39" s="11" t="s">
        <v>48</v>
      </c>
      <c r="B39" s="11" t="s">
        <v>49</v>
      </c>
      <c r="C39" s="11" t="s">
        <v>50</v>
      </c>
      <c r="D39" s="11">
        <v>32.37</v>
      </c>
      <c r="E39" s="11">
        <v>1.51</v>
      </c>
      <c r="F39" s="9">
        <v>410836.82</v>
      </c>
      <c r="G39" s="9">
        <v>2992312.1863348675</v>
      </c>
      <c r="H39" s="14">
        <v>83.10572587501089</v>
      </c>
    </row>
    <row r="40" spans="1:8" ht="12.75" customHeight="1">
      <c r="A40" s="11" t="s">
        <v>48</v>
      </c>
      <c r="B40" s="11" t="s">
        <v>49</v>
      </c>
      <c r="C40" s="11" t="s">
        <v>51</v>
      </c>
      <c r="D40" s="11">
        <v>24.2</v>
      </c>
      <c r="E40" s="11">
        <v>3.65</v>
      </c>
      <c r="F40" s="9">
        <v>71015.12</v>
      </c>
      <c r="G40" s="9">
        <v>491457.3942269252</v>
      </c>
      <c r="H40" s="14">
        <v>84.88713902783802</v>
      </c>
    </row>
    <row r="41" spans="1:8" ht="12.75" customHeight="1">
      <c r="A41" s="11" t="s">
        <v>48</v>
      </c>
      <c r="B41" s="11" t="s">
        <v>52</v>
      </c>
      <c r="C41" s="11" t="s">
        <v>53</v>
      </c>
      <c r="D41" s="11">
        <v>27.99</v>
      </c>
      <c r="E41" s="11">
        <v>3.25</v>
      </c>
      <c r="F41" s="9">
        <v>709690.13</v>
      </c>
      <c r="G41" s="9">
        <v>5030987.194251074</v>
      </c>
      <c r="H41" s="14">
        <v>78.05871595315404</v>
      </c>
    </row>
    <row r="42" spans="1:8" ht="12.75" customHeight="1">
      <c r="A42" s="11" t="s">
        <v>48</v>
      </c>
      <c r="B42" s="11" t="s">
        <v>52</v>
      </c>
      <c r="C42" s="11" t="s">
        <v>54</v>
      </c>
      <c r="D42" s="11">
        <v>28.06</v>
      </c>
      <c r="E42" s="11">
        <v>3</v>
      </c>
      <c r="F42" s="9">
        <v>139511.45</v>
      </c>
      <c r="G42" s="9">
        <v>989419.1595819922</v>
      </c>
      <c r="H42" s="14">
        <v>85.788389650611</v>
      </c>
    </row>
    <row r="43" spans="1:8" ht="12.75" customHeight="1">
      <c r="A43" s="11" t="s">
        <v>55</v>
      </c>
      <c r="B43" s="11" t="s">
        <v>56</v>
      </c>
      <c r="C43" s="11" t="s">
        <v>57</v>
      </c>
      <c r="D43" s="11">
        <v>28.48</v>
      </c>
      <c r="E43" s="11">
        <v>2.08</v>
      </c>
      <c r="F43" s="9">
        <v>292735.73</v>
      </c>
      <c r="G43" s="9">
        <v>2081561.5304026848</v>
      </c>
      <c r="H43" s="14">
        <v>83.26126471816184</v>
      </c>
    </row>
    <row r="44" spans="1:8" ht="12.75" customHeight="1">
      <c r="A44" s="11" t="s">
        <v>55</v>
      </c>
      <c r="B44" s="11" t="s">
        <v>56</v>
      </c>
      <c r="C44" s="11" t="s">
        <v>81</v>
      </c>
      <c r="D44" s="11">
        <v>27.35</v>
      </c>
      <c r="E44" s="11">
        <v>0.85</v>
      </c>
      <c r="F44" s="9">
        <v>76228.79</v>
      </c>
      <c r="G44" s="9">
        <v>538211.1381389954</v>
      </c>
      <c r="H44" s="14">
        <v>78.24216982132522</v>
      </c>
    </row>
    <row r="45" spans="1:8" ht="12.75" customHeight="1">
      <c r="A45" s="11" t="s">
        <v>55</v>
      </c>
      <c r="B45" s="11" t="s">
        <v>56</v>
      </c>
      <c r="C45" s="11" t="s">
        <v>58</v>
      </c>
      <c r="D45" s="11">
        <v>41.19</v>
      </c>
      <c r="E45" s="11">
        <v>0.13</v>
      </c>
      <c r="F45" s="9">
        <v>645592.04</v>
      </c>
      <c r="G45" s="9">
        <v>4955419.740293284</v>
      </c>
      <c r="H45" s="14">
        <v>75.59788958418855</v>
      </c>
    </row>
    <row r="46" spans="1:8" ht="12.75" customHeight="1">
      <c r="A46" s="11" t="s">
        <v>55</v>
      </c>
      <c r="B46" s="11" t="s">
        <v>56</v>
      </c>
      <c r="C46" s="11" t="s">
        <v>59</v>
      </c>
      <c r="D46" s="11">
        <v>44</v>
      </c>
      <c r="E46" s="11">
        <v>0.11</v>
      </c>
      <c r="F46" s="9">
        <v>178367</v>
      </c>
      <c r="G46" s="9">
        <v>1391393.0036345057</v>
      </c>
      <c r="H46" s="14">
        <v>83.52315791184418</v>
      </c>
    </row>
    <row r="47" spans="1:8" ht="12.75" customHeight="1">
      <c r="A47" s="11" t="s">
        <v>60</v>
      </c>
      <c r="B47" s="11" t="s">
        <v>61</v>
      </c>
      <c r="C47" s="11" t="s">
        <v>62</v>
      </c>
      <c r="D47" s="11">
        <v>20.52</v>
      </c>
      <c r="E47" s="11">
        <v>1.23</v>
      </c>
      <c r="F47" s="9">
        <v>48704.17</v>
      </c>
      <c r="G47" s="9">
        <v>329088.9580814201</v>
      </c>
      <c r="H47" s="14">
        <v>81.07916077025752</v>
      </c>
    </row>
    <row r="48" spans="1:8" ht="12.75" customHeight="1">
      <c r="A48" s="11" t="s">
        <v>60</v>
      </c>
      <c r="B48" s="11" t="s">
        <v>61</v>
      </c>
      <c r="C48" s="11" t="s">
        <v>82</v>
      </c>
      <c r="D48" s="11">
        <v>26</v>
      </c>
      <c r="E48" s="11">
        <v>0.01</v>
      </c>
      <c r="F48" s="9">
        <v>80997.51</v>
      </c>
      <c r="G48" s="9">
        <v>567020.3713597225</v>
      </c>
      <c r="H48" s="14">
        <v>84.94891194912991</v>
      </c>
    </row>
    <row r="49" spans="1:8" ht="12.75" customHeight="1">
      <c r="A49" s="11" t="s">
        <v>60</v>
      </c>
      <c r="B49" s="11" t="s">
        <v>61</v>
      </c>
      <c r="C49" s="11" t="s">
        <v>63</v>
      </c>
      <c r="D49" s="11">
        <v>19.69</v>
      </c>
      <c r="E49" s="11">
        <v>0.7</v>
      </c>
      <c r="F49" s="9">
        <v>89882.92</v>
      </c>
      <c r="G49" s="9">
        <v>604013.5420056869</v>
      </c>
      <c r="H49" s="14">
        <v>74.21229545806766</v>
      </c>
    </row>
    <row r="51" spans="1:8" ht="12.75" customHeight="1">
      <c r="A51" s="14" t="s">
        <v>64</v>
      </c>
      <c r="B51" s="17"/>
      <c r="C51" s="17"/>
      <c r="D51" s="14">
        <f>339098850.7009/SUM(F8:F49)</f>
        <v>35.09510426188991</v>
      </c>
      <c r="E51" s="14">
        <f>7847317.0605/SUM(F8:F49)</f>
        <v>0.8121596692088816</v>
      </c>
      <c r="F51" s="18">
        <f>SUM(F8:F49)</f>
        <v>9662283.610000001</v>
      </c>
      <c r="G51" s="18">
        <f>SUM(G8:G49)</f>
        <v>71546520.6278984</v>
      </c>
      <c r="H51" s="14">
        <f>5963009039.03/SUM(G8:G49)</f>
        <v>83.34450070664683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Mastroddi Marco</cp:lastModifiedBy>
  <dcterms:created xsi:type="dcterms:W3CDTF">2014-07-04T09:15:22Z</dcterms:created>
  <dcterms:modified xsi:type="dcterms:W3CDTF">2024-04-16T06:56:27Z</dcterms:modified>
  <cp:category/>
  <cp:version/>
  <cp:contentType/>
  <cp:contentStatus/>
</cp:coreProperties>
</file>