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<sst xmlns="http://schemas.openxmlformats.org/spreadsheetml/2006/main" count="242" uniqueCount="112">
  <si>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</si>
  <si>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</si>
  <si>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</si>
  <si>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</si>
  <si>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</si>
  <si>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agosto 2022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</si>
  <si>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</si>
  <si>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</si>
  <si>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</si>
  <si>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</si>
  <si>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</si>
  <si>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</si>
  <si>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</si>
  <si>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</si>
  <si>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</si>
  <si>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</si>
  <si>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</si>
  <si>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</si>
  <si>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</si>
  <si>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</si>
  <si>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</si>
  <si>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</si>
  <si>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</si>
  <si>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</si>
  <si>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</si>
  <si>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</si>
  <si>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</si>
  <si>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</si>
  <si>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</si>
  <si>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</si>
  <si>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</si>
  <si>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</si>
  <si>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</si>
  <si>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</si>
  <si>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</si>
  <si>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</si>
  <si>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</si>
  <si>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</si>
  <si>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</si>
  <si>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</si>
  <si>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</si>
  <si>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</si>
  <si>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</si>
  <si>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</si>
  <si>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</si>
  <si>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</si>
  <si>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</si>
  <si>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</si>
  <si>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</si>
  <si>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</si>
  <si>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</si>
  <si>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</si>
  <si>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</si>
  <si>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</si>
  <si>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</si>
  <si>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</si>
  <si>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</si>
  <si>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</si>
  <si>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</si>
  <si>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</si>
  <si>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</si>
  <si>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</si>
  <si>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</si>
  <si>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</si>
  <si>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</si>
  <si>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</si>
  <si>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</si>
  <si>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</si>
  <si>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</si>
  <si>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</si>
  <si>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</si>
  <si>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</si>
  <si>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</si>
  <si>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</si>
  <si>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</si>
  <si>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</si>
  <si>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</si>
  <si>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</si>
  <si>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</si>
  <si>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</si>
  <si>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</si>
  <si>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</si>
  <si>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</si>
  <si>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</si>
  <si>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</si>
  <si>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</si>
  <si>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</si>
  <si>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</si>
  <si>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</si>
  <si>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</si>
  <si>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</si>
  <si>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</si>
  <si>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</si>
  <si>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</si>
  <si>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</si>
  <si>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</si>
  <si>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</si>
  <si>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</si>
  <si>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</si>
  <si>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</si>
  <si>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</si>
  <si>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</si>
  <si>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</si>
  <si>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</si>
  <si>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</si>
  <si>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</si>
  <si>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</si>
  <si>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</si>
  <si>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gennaio-agosto 2022</t>
  </si>
  <si>
    <t>Ministero dell'Ambiente e della Sicurezza Energetica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</si>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</sst>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4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710937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28125" style="7" customWidth="1"/>
    <col min="13" max="13" width="11.421875" style="7" customWidth="1"/>
    <col min="14" max="14" width="2.28125" style="7" customWidth="1"/>
    <col min="15" max="16" width="9.7109375" style="7" customWidth="1"/>
    <col min="17" max="17" width="12.28125" style="7" customWidth="1"/>
    <col min="18" max="18" width="8.7109375" style="7" customWidth="1"/>
    <col min="19" max="19" width="9.28125" style="7" customWidth="1"/>
    <col min="20" max="20" width="8.7109375" style="7" customWidth="1"/>
    <col min="21" max="16384" width="9.281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5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228798</v>
      </c>
      <c r="D12" s="25">
        <v>0</v>
      </c>
      <c r="E12" s="26">
        <v>213711.08</v>
      </c>
      <c r="F12" s="27">
        <v>188679.4</v>
      </c>
      <c r="G12" s="24">
        <v>0</v>
      </c>
      <c r="H12" s="28">
        <v>305406.23</v>
      </c>
      <c r="I12" s="29"/>
      <c r="J12" s="30"/>
      <c r="K12" s="26">
        <v>0</v>
      </c>
      <c r="L12" s="31">
        <v>142023.02</v>
      </c>
      <c r="M12" s="32">
        <v>183759.24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2428251.58</v>
      </c>
      <c r="D13" s="25">
        <v>5844015.98</v>
      </c>
      <c r="E13" s="25">
        <v>0</v>
      </c>
      <c r="F13" s="28">
        <v>1</v>
      </c>
      <c r="G13" s="25">
        <v>0</v>
      </c>
      <c r="H13" s="25">
        <v>5637981.15</v>
      </c>
      <c r="I13" s="35"/>
      <c r="J13" s="35"/>
      <c r="K13" s="26">
        <v>0</v>
      </c>
      <c r="L13" s="31">
        <v>2190.01</v>
      </c>
      <c r="M13" s="32">
        <v>2632097.38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97517.6</v>
      </c>
      <c r="D14" s="25">
        <v>0</v>
      </c>
      <c r="E14" s="25">
        <v>14432.56</v>
      </c>
      <c r="F14" s="25">
        <v>102040.05</v>
      </c>
      <c r="G14" s="25">
        <v>124807.37</v>
      </c>
      <c r="H14" s="25">
        <v>223607.34</v>
      </c>
      <c r="I14" s="35"/>
      <c r="J14" s="35"/>
      <c r="K14" s="26">
        <v>0</v>
      </c>
      <c r="L14" s="31">
        <v>7806.54</v>
      </c>
      <c r="M14" s="32">
        <v>107383.69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146804.97</v>
      </c>
      <c r="D15" s="25">
        <v>83810.73</v>
      </c>
      <c r="E15" s="25">
        <v>105311.72</v>
      </c>
      <c r="F15" s="25">
        <v>82040.13</v>
      </c>
      <c r="G15" s="25">
        <v>0</v>
      </c>
      <c r="H15" s="25">
        <v>242473.11</v>
      </c>
      <c r="I15" s="35"/>
      <c r="J15" s="35"/>
      <c r="K15" s="26">
        <v>0</v>
      </c>
      <c r="L15" s="31">
        <v>16474.57</v>
      </c>
      <c r="M15" s="32">
        <v>159019.87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156042.08</v>
      </c>
      <c r="D16" s="25">
        <v>60189.74</v>
      </c>
      <c r="E16" s="25">
        <v>31847.71</v>
      </c>
      <c r="F16" s="25">
        <v>88932.6</v>
      </c>
      <c r="G16" s="25">
        <v>0</v>
      </c>
      <c r="H16" s="25">
        <v>164267.48</v>
      </c>
      <c r="I16" s="35"/>
      <c r="J16" s="35"/>
      <c r="K16" s="26">
        <v>0</v>
      </c>
      <c r="L16" s="31">
        <v>0</v>
      </c>
      <c r="M16" s="32">
        <v>172744.64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3269.46</v>
      </c>
      <c r="D18" s="25">
        <v>1650.15</v>
      </c>
      <c r="E18" s="25">
        <v>137.76</v>
      </c>
      <c r="F18" s="25">
        <v>0</v>
      </c>
      <c r="G18" s="25">
        <v>0</v>
      </c>
      <c r="H18" s="25">
        <v>1869.54</v>
      </c>
      <c r="I18" s="35"/>
      <c r="J18" s="35"/>
      <c r="K18" s="26">
        <v>0</v>
      </c>
      <c r="L18" s="31">
        <v>2</v>
      </c>
      <c r="M18" s="32">
        <v>3185.82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35946.78</v>
      </c>
      <c r="D19" s="25">
        <v>15769.59</v>
      </c>
      <c r="E19" s="25">
        <v>43316.37</v>
      </c>
      <c r="F19" s="25">
        <v>775</v>
      </c>
      <c r="G19" s="25">
        <v>0</v>
      </c>
      <c r="H19" s="25">
        <v>53522.62</v>
      </c>
      <c r="I19" s="35"/>
      <c r="J19" s="35"/>
      <c r="K19" s="26">
        <v>0</v>
      </c>
      <c r="L19" s="31">
        <v>0.34</v>
      </c>
      <c r="M19" s="32">
        <v>42284.79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482</v>
      </c>
      <c r="D20" s="25">
        <v>8675.59</v>
      </c>
      <c r="E20" s="25">
        <v>0</v>
      </c>
      <c r="F20" s="25">
        <v>0</v>
      </c>
      <c r="G20" s="25">
        <v>0</v>
      </c>
      <c r="H20" s="25">
        <v>8198.59</v>
      </c>
      <c r="I20" s="35"/>
      <c r="J20" s="35"/>
      <c r="K20" s="26">
        <v>0</v>
      </c>
      <c r="L20" s="31">
        <v>0</v>
      </c>
      <c r="M20" s="32">
        <v>959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7193.22</v>
      </c>
      <c r="D21" s="25">
        <v>5315.1</v>
      </c>
      <c r="E21" s="25">
        <v>12031.22</v>
      </c>
      <c r="F21" s="25">
        <v>0</v>
      </c>
      <c r="G21" s="25">
        <v>0</v>
      </c>
      <c r="H21" s="25">
        <v>17359.28</v>
      </c>
      <c r="I21" s="35"/>
      <c r="J21" s="35"/>
      <c r="K21" s="26">
        <v>0</v>
      </c>
      <c r="L21" s="31">
        <v>0</v>
      </c>
      <c r="M21" s="32">
        <v>7180.27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55257.15</v>
      </c>
      <c r="D23" s="25">
        <v>76981.28</v>
      </c>
      <c r="E23" s="25">
        <v>1398.05</v>
      </c>
      <c r="F23" s="25">
        <v>1816</v>
      </c>
      <c r="G23" s="25">
        <v>0</v>
      </c>
      <c r="H23" s="25">
        <v>62372.22</v>
      </c>
      <c r="I23" s="35"/>
      <c r="J23" s="35"/>
      <c r="K23" s="26">
        <v>0</v>
      </c>
      <c r="L23" s="31">
        <v>0</v>
      </c>
      <c r="M23" s="32">
        <v>73080.26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7260.73</v>
      </c>
      <c r="D24" s="25">
        <v>2099.77</v>
      </c>
      <c r="E24" s="25">
        <v>4999</v>
      </c>
      <c r="F24" s="25">
        <v>0</v>
      </c>
      <c r="G24" s="25">
        <v>0</v>
      </c>
      <c r="H24" s="25">
        <v>5348.02</v>
      </c>
      <c r="I24" s="35"/>
      <c r="J24" s="35"/>
      <c r="K24" s="26">
        <v>0</v>
      </c>
      <c r="L24" s="31">
        <v>0</v>
      </c>
      <c r="M24" s="32">
        <v>9011.48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1030.41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5"/>
      <c r="J25" s="35"/>
      <c r="K25" s="26">
        <v>0</v>
      </c>
      <c r="L25" s="31">
        <v>0</v>
      </c>
      <c r="M25" s="37">
        <v>1030.41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39346.55</v>
      </c>
      <c r="F26" s="40">
        <v>5899.59</v>
      </c>
      <c r="G26" s="40">
        <v>0</v>
      </c>
      <c r="H26" s="40">
        <v>0</v>
      </c>
      <c r="I26" s="41"/>
      <c r="J26" s="41"/>
      <c r="K26" s="42">
        <v>45246.14</v>
      </c>
      <c r="L26" s="43">
        <v>0</v>
      </c>
      <c r="M26" s="44">
        <v>0</v>
      </c>
      <c r="N26" s="45"/>
      <c r="O26" s="46">
        <v>5814.65</v>
      </c>
      <c r="P26" s="46">
        <v>481.73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3167853.9800000004</v>
      </c>
      <c r="D27" s="51">
        <f t="shared" si="0"/>
        <v>6098507.930000001</v>
      </c>
      <c r="E27" s="51">
        <f t="shared" si="0"/>
        <v>466532.01999999996</v>
      </c>
      <c r="F27" s="51">
        <f t="shared" si="0"/>
        <v>470183.7700000001</v>
      </c>
      <c r="G27" s="51">
        <f t="shared" si="0"/>
        <v>124807.37</v>
      </c>
      <c r="H27" s="51">
        <f t="shared" si="0"/>
        <v>6722405.580000001</v>
      </c>
      <c r="I27" s="51">
        <f t="shared" si="0"/>
        <v>0</v>
      </c>
      <c r="J27" s="51">
        <f t="shared" si="0"/>
        <v>0</v>
      </c>
      <c r="K27" s="51">
        <f t="shared" si="0"/>
        <v>45246.14</v>
      </c>
      <c r="L27" s="52">
        <f t="shared" si="0"/>
        <v>168496.48</v>
      </c>
      <c r="M27" s="53">
        <f t="shared" si="0"/>
        <v>3391736.85</v>
      </c>
      <c r="N27" s="54"/>
      <c r="O27" s="55">
        <f>SUM(O12:O26)</f>
        <v>5814.65</v>
      </c>
      <c r="P27" s="56">
        <f>SUM(P12:P26)</f>
        <v>481.73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465635.86</v>
      </c>
      <c r="D29" s="28">
        <v>0</v>
      </c>
      <c r="E29" s="28">
        <v>28673.15</v>
      </c>
      <c r="F29" s="28">
        <v>0</v>
      </c>
      <c r="G29" s="28">
        <v>0</v>
      </c>
      <c r="H29" s="29"/>
      <c r="I29" s="28">
        <v>143177.42</v>
      </c>
      <c r="J29" s="64">
        <v>-38139.75</v>
      </c>
      <c r="K29" s="31">
        <v>6030.49</v>
      </c>
      <c r="L29" s="31">
        <v>100502.4</v>
      </c>
      <c r="M29" s="31">
        <v>492813.77</v>
      </c>
      <c r="N29" s="65"/>
      <c r="O29" s="31">
        <v>0</v>
      </c>
      <c r="P29" s="31">
        <v>6030.49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850895.84</v>
      </c>
      <c r="D30" s="25">
        <v>76885.82</v>
      </c>
      <c r="E30" s="25">
        <v>0</v>
      </c>
      <c r="F30" s="25">
        <v>0</v>
      </c>
      <c r="G30" s="25">
        <v>0</v>
      </c>
      <c r="H30" s="35"/>
      <c r="I30" s="25">
        <v>85345.99</v>
      </c>
      <c r="J30" s="26">
        <v>-84030.24</v>
      </c>
      <c r="K30" s="31">
        <v>5595.31</v>
      </c>
      <c r="L30" s="31">
        <v>121920.96</v>
      </c>
      <c r="M30" s="31">
        <v>801581.15</v>
      </c>
      <c r="N30" s="65"/>
      <c r="O30" s="31">
        <v>0</v>
      </c>
      <c r="P30" s="31">
        <v>5595.31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1081784.39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404862.51</v>
      </c>
      <c r="J31" s="26">
        <v>-25653.3</v>
      </c>
      <c r="K31" s="31">
        <v>162395.34</v>
      </c>
      <c r="L31" s="31">
        <v>134691.22</v>
      </c>
      <c r="M31" s="31">
        <v>1163907.05</v>
      </c>
      <c r="N31" s="65"/>
      <c r="O31" s="31">
        <v>787.45</v>
      </c>
      <c r="P31" s="31">
        <v>161607.89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52948.6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109701.05</v>
      </c>
      <c r="J32" s="26">
        <v>-131.2</v>
      </c>
      <c r="K32" s="31">
        <v>11659.52</v>
      </c>
      <c r="L32" s="31">
        <v>111790.21</v>
      </c>
      <c r="M32" s="31">
        <v>39068.71</v>
      </c>
      <c r="N32" s="65"/>
      <c r="O32" s="31">
        <v>376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943.47</v>
      </c>
      <c r="E33" s="25">
        <v>895.28</v>
      </c>
      <c r="F33" s="25">
        <v>295.04</v>
      </c>
      <c r="G33" s="25">
        <v>0</v>
      </c>
      <c r="H33" s="35"/>
      <c r="I33" s="25">
        <v>235537.15</v>
      </c>
      <c r="J33" s="26">
        <v>131</v>
      </c>
      <c r="K33" s="31">
        <v>236394.76</v>
      </c>
      <c r="L33" s="31">
        <v>1407.18</v>
      </c>
      <c r="M33" s="31">
        <v>0</v>
      </c>
      <c r="N33" s="65"/>
      <c r="O33" s="31">
        <v>21205.71</v>
      </c>
      <c r="P33" s="31">
        <v>2281.88</v>
      </c>
      <c r="Q33" s="31">
        <v>4021.19</v>
      </c>
    </row>
    <row r="34" spans="1:17" ht="15" customHeight="1">
      <c r="A34" s="22" t="s">
        <v>59</v>
      </c>
      <c r="B34" s="23" t="s">
        <v>60</v>
      </c>
      <c r="C34" s="24">
        <v>284109.04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360826.35</v>
      </c>
      <c r="J34" s="26">
        <v>-1.01</v>
      </c>
      <c r="K34" s="31">
        <v>550.55</v>
      </c>
      <c r="L34" s="31">
        <v>350916.34</v>
      </c>
      <c r="M34" s="31">
        <v>293467.47</v>
      </c>
      <c r="N34" s="65"/>
      <c r="O34" s="31">
        <v>0</v>
      </c>
      <c r="P34" s="31">
        <v>550.55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602418.16</v>
      </c>
      <c r="D35" s="25">
        <v>0</v>
      </c>
      <c r="E35" s="25">
        <v>0</v>
      </c>
      <c r="F35" s="25">
        <v>0</v>
      </c>
      <c r="G35" s="25">
        <v>0</v>
      </c>
      <c r="H35" s="35"/>
      <c r="I35" s="25">
        <v>1356292.23</v>
      </c>
      <c r="J35" s="26">
        <v>34101.74</v>
      </c>
      <c r="K35" s="31">
        <v>0</v>
      </c>
      <c r="L35" s="31">
        <v>1330829.52</v>
      </c>
      <c r="M35" s="31">
        <v>661982.63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192283.53</v>
      </c>
      <c r="D40" s="25">
        <v>1.7</v>
      </c>
      <c r="E40" s="25">
        <v>0</v>
      </c>
      <c r="F40" s="25">
        <v>0</v>
      </c>
      <c r="G40" s="25">
        <v>0</v>
      </c>
      <c r="H40" s="35"/>
      <c r="I40" s="25">
        <v>238631.15</v>
      </c>
      <c r="J40" s="26">
        <v>1</v>
      </c>
      <c r="K40" s="31">
        <v>0</v>
      </c>
      <c r="L40" s="31">
        <v>269726.81</v>
      </c>
      <c r="M40" s="31">
        <v>161190.56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27284.4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974.97</v>
      </c>
      <c r="J41" s="26">
        <v>0</v>
      </c>
      <c r="K41" s="31">
        <v>0</v>
      </c>
      <c r="L41" s="31">
        <v>0</v>
      </c>
      <c r="M41" s="31">
        <v>28259.37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/>
      <c r="D42" s="25"/>
      <c r="E42" s="25"/>
      <c r="F42" s="25"/>
      <c r="G42" s="25"/>
      <c r="H42" s="35"/>
      <c r="I42" s="25"/>
      <c r="J42" s="26">
        <f>-(C42+D42+E42+F42+G42+I42)+(M42+L42+K42)</f>
        <v>0</v>
      </c>
      <c r="K42" s="31"/>
      <c r="L42" s="31"/>
      <c r="M42" s="31"/>
      <c r="N42" s="65"/>
      <c r="O42" s="31"/>
      <c r="P42" s="31"/>
      <c r="Q42" s="31"/>
    </row>
    <row r="43" spans="1:17" ht="15" customHeight="1">
      <c r="A43" s="22" t="s">
        <v>77</v>
      </c>
      <c r="B43" s="23" t="s">
        <v>78</v>
      </c>
      <c r="C43" s="24">
        <v>1064737.54</v>
      </c>
      <c r="D43" s="25">
        <v>47.58</v>
      </c>
      <c r="E43" s="25">
        <v>10295.52</v>
      </c>
      <c r="F43" s="25">
        <v>0</v>
      </c>
      <c r="G43" s="26">
        <v>0</v>
      </c>
      <c r="H43" s="35"/>
      <c r="I43" s="24">
        <v>2627506.05</v>
      </c>
      <c r="J43" s="26">
        <v>100145.97</v>
      </c>
      <c r="K43" s="31">
        <v>744.48</v>
      </c>
      <c r="L43" s="31">
        <v>2905816.78</v>
      </c>
      <c r="M43" s="31">
        <v>896171.39</v>
      </c>
      <c r="N43" s="65"/>
      <c r="O43" s="31">
        <v>8.94</v>
      </c>
      <c r="P43" s="31">
        <v>735.54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402912.53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213405.26</v>
      </c>
      <c r="J44" s="26">
        <v>18239.85</v>
      </c>
      <c r="K44" s="31">
        <v>777.68</v>
      </c>
      <c r="L44" s="31">
        <v>257690.83</v>
      </c>
      <c r="M44" s="31">
        <v>376089.12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391297.79</v>
      </c>
      <c r="D45" s="25">
        <v>0</v>
      </c>
      <c r="E45" s="25">
        <v>2454</v>
      </c>
      <c r="F45" s="25">
        <v>0</v>
      </c>
      <c r="G45" s="25">
        <v>0</v>
      </c>
      <c r="H45" s="35"/>
      <c r="I45" s="25">
        <v>443862.08</v>
      </c>
      <c r="J45" s="26">
        <v>-110.43</v>
      </c>
      <c r="K45" s="31">
        <v>19982.09</v>
      </c>
      <c r="L45" s="31">
        <v>435433.93</v>
      </c>
      <c r="M45" s="31">
        <v>382087.43</v>
      </c>
      <c r="N45" s="65"/>
      <c r="O45" s="31">
        <v>5411.68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164267.8</v>
      </c>
      <c r="D46" s="25">
        <v>0</v>
      </c>
      <c r="E46" s="25">
        <v>687.38</v>
      </c>
      <c r="F46" s="25">
        <v>0</v>
      </c>
      <c r="G46" s="25">
        <v>0</v>
      </c>
      <c r="H46" s="35"/>
      <c r="I46" s="25">
        <v>202201.95</v>
      </c>
      <c r="J46" s="26">
        <v>-1434.57</v>
      </c>
      <c r="K46" s="31">
        <v>0</v>
      </c>
      <c r="L46" s="31">
        <v>200919.09</v>
      </c>
      <c r="M46" s="31">
        <v>164803.47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73626.12</v>
      </c>
      <c r="J47" s="26">
        <v>0</v>
      </c>
      <c r="K47" s="31">
        <v>73626.12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71188.13</v>
      </c>
      <c r="D48" s="25">
        <v>0</v>
      </c>
      <c r="E48" s="25">
        <v>620.59</v>
      </c>
      <c r="F48" s="25">
        <v>0</v>
      </c>
      <c r="G48" s="25">
        <v>0</v>
      </c>
      <c r="H48" s="35"/>
      <c r="I48" s="25">
        <v>62341.24</v>
      </c>
      <c r="J48" s="26">
        <v>-497.06</v>
      </c>
      <c r="K48" s="31">
        <v>0</v>
      </c>
      <c r="L48" s="31">
        <v>69073.15</v>
      </c>
      <c r="M48" s="31">
        <v>64579.75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6064.2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5529.88</v>
      </c>
      <c r="J49" s="26">
        <v>-0.01</v>
      </c>
      <c r="K49" s="31">
        <v>0</v>
      </c>
      <c r="L49" s="31">
        <v>7271.41</v>
      </c>
      <c r="M49" s="31">
        <v>4322.67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10615.63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49667.9</v>
      </c>
      <c r="J50" s="26">
        <v>1.01</v>
      </c>
      <c r="K50" s="31">
        <v>0</v>
      </c>
      <c r="L50" s="31">
        <v>48713.06</v>
      </c>
      <c r="M50" s="31">
        <v>11571.48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22996.68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28529.2</v>
      </c>
      <c r="J51" s="26">
        <v>-2623</v>
      </c>
      <c r="K51" s="31">
        <v>0</v>
      </c>
      <c r="L51" s="31">
        <v>30424.94</v>
      </c>
      <c r="M51" s="31">
        <v>18477.94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14764.28</v>
      </c>
      <c r="D53" s="67">
        <v>0</v>
      </c>
      <c r="E53" s="67">
        <v>3572.6</v>
      </c>
      <c r="F53" s="67">
        <v>0</v>
      </c>
      <c r="G53" s="67">
        <v>0</v>
      </c>
      <c r="H53" s="35"/>
      <c r="I53" s="67">
        <v>23548.8</v>
      </c>
      <c r="J53" s="68">
        <v>0</v>
      </c>
      <c r="K53" s="31">
        <v>168.32</v>
      </c>
      <c r="L53" s="31">
        <v>23033.02</v>
      </c>
      <c r="M53" s="31">
        <v>18684.33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56838.34</v>
      </c>
      <c r="J54" s="72">
        <v>0</v>
      </c>
      <c r="K54" s="43">
        <v>56838.34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5706204.399999999</v>
      </c>
      <c r="D55" s="78">
        <f t="shared" si="1"/>
        <v>77878.57</v>
      </c>
      <c r="E55" s="78">
        <f t="shared" si="1"/>
        <v>47198.51999999999</v>
      </c>
      <c r="F55" s="78">
        <f t="shared" si="1"/>
        <v>295.04</v>
      </c>
      <c r="G55" s="78">
        <f t="shared" si="1"/>
        <v>0</v>
      </c>
      <c r="H55" s="78">
        <f t="shared" si="1"/>
        <v>0</v>
      </c>
      <c r="I55" s="78">
        <f t="shared" si="1"/>
        <v>6722405.640000001</v>
      </c>
      <c r="J55" s="79">
        <f t="shared" si="1"/>
        <v>-3.865352482534945E-11</v>
      </c>
      <c r="K55" s="80">
        <f t="shared" si="1"/>
        <v>574763</v>
      </c>
      <c r="L55" s="80">
        <f t="shared" si="1"/>
        <v>6400160.85</v>
      </c>
      <c r="M55" s="80">
        <f t="shared" si="1"/>
        <v>5579058.29</v>
      </c>
      <c r="N55" s="81"/>
      <c r="O55" s="82">
        <f>SUM(O29:O54)</f>
        <v>27789.78</v>
      </c>
      <c r="P55" s="51">
        <f>SUM(P29:P54)</f>
        <v>176801.66</v>
      </c>
      <c r="Q55" s="53">
        <f>SUM(Q29:Q54)</f>
        <v>4021.19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3.28125" style="7" customWidth="1"/>
    <col min="6" max="6" width="11.421875" style="7" customWidth="1"/>
    <col min="7" max="7" width="13.421875" style="7" customWidth="1"/>
    <col min="8" max="8" width="12.710937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28125" style="7" customWidth="1"/>
    <col min="13" max="13" width="11.421875" style="7" customWidth="1"/>
    <col min="14" max="14" width="2.28125" style="7" customWidth="1"/>
    <col min="15" max="15" width="9.7109375" style="7" customWidth="1"/>
    <col min="16" max="16" width="11.28125" style="7" customWidth="1"/>
    <col min="17" max="17" width="12.28125" style="7" customWidth="1"/>
    <col min="18" max="18" width="8.7109375" style="7" customWidth="1"/>
    <col min="19" max="19" width="9.28125" style="7" customWidth="1"/>
    <col min="20" max="20" width="8.7109375" style="7" customWidth="1"/>
    <col min="21" max="16384" width="9.281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108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220170.24</v>
      </c>
      <c r="D12" s="25">
        <v>0</v>
      </c>
      <c r="E12" s="26">
        <v>1757407.25</v>
      </c>
      <c r="F12" s="27">
        <v>1473644.67</v>
      </c>
      <c r="G12" s="24">
        <v>0</v>
      </c>
      <c r="H12" s="28">
        <v>2442177.1</v>
      </c>
      <c r="I12" s="29"/>
      <c r="J12" s="30"/>
      <c r="K12" s="26">
        <v>0</v>
      </c>
      <c r="L12" s="31">
        <v>825285.85</v>
      </c>
      <c r="M12" s="32">
        <v>183759.24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2486419.02</v>
      </c>
      <c r="D13" s="25">
        <v>41408730.85</v>
      </c>
      <c r="E13" s="25">
        <v>0</v>
      </c>
      <c r="F13" s="28">
        <v>1</v>
      </c>
      <c r="G13" s="25">
        <v>0</v>
      </c>
      <c r="H13" s="25">
        <v>41245778.22</v>
      </c>
      <c r="I13" s="35"/>
      <c r="J13" s="35"/>
      <c r="K13" s="26">
        <v>0</v>
      </c>
      <c r="L13" s="31">
        <v>17275.27</v>
      </c>
      <c r="M13" s="32">
        <v>2632097.38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62118</v>
      </c>
      <c r="D14" s="25">
        <v>146002.61</v>
      </c>
      <c r="E14" s="25">
        <v>144920.61</v>
      </c>
      <c r="F14" s="25">
        <v>766442.89</v>
      </c>
      <c r="G14" s="25">
        <v>892917.32</v>
      </c>
      <c r="H14" s="25">
        <v>1714496.1</v>
      </c>
      <c r="I14" s="35"/>
      <c r="J14" s="35"/>
      <c r="K14" s="26">
        <v>0</v>
      </c>
      <c r="L14" s="31">
        <v>190521.59</v>
      </c>
      <c r="M14" s="32">
        <v>107383.69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101825.36</v>
      </c>
      <c r="D15" s="25">
        <v>859946.43</v>
      </c>
      <c r="E15" s="25">
        <v>821792.62</v>
      </c>
      <c r="F15" s="25">
        <v>680043.48</v>
      </c>
      <c r="G15" s="25">
        <v>0</v>
      </c>
      <c r="H15" s="25">
        <v>2207384.68</v>
      </c>
      <c r="I15" s="35"/>
      <c r="J15" s="35"/>
      <c r="K15" s="26">
        <v>0</v>
      </c>
      <c r="L15" s="31">
        <v>97203.34</v>
      </c>
      <c r="M15" s="32">
        <v>159019.87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144705.61</v>
      </c>
      <c r="D16" s="25">
        <v>486863.9</v>
      </c>
      <c r="E16" s="25">
        <v>172270.68</v>
      </c>
      <c r="F16" s="25">
        <v>453168.7</v>
      </c>
      <c r="G16" s="25">
        <v>0</v>
      </c>
      <c r="H16" s="25">
        <v>1084022.16</v>
      </c>
      <c r="I16" s="35"/>
      <c r="J16" s="35"/>
      <c r="K16" s="26">
        <v>0</v>
      </c>
      <c r="L16" s="31">
        <v>242.08</v>
      </c>
      <c r="M16" s="32">
        <v>172744.64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2686.14</v>
      </c>
      <c r="D18" s="25">
        <v>8009.04</v>
      </c>
      <c r="E18" s="25">
        <v>7743.36</v>
      </c>
      <c r="F18" s="25">
        <v>0</v>
      </c>
      <c r="G18" s="25">
        <v>0</v>
      </c>
      <c r="H18" s="25">
        <v>15250.72</v>
      </c>
      <c r="I18" s="35"/>
      <c r="J18" s="35"/>
      <c r="K18" s="26">
        <v>0</v>
      </c>
      <c r="L18" s="31">
        <v>2</v>
      </c>
      <c r="M18" s="32">
        <v>3185.82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32649.43</v>
      </c>
      <c r="D19" s="25">
        <v>88248.93</v>
      </c>
      <c r="E19" s="25">
        <v>305268.94</v>
      </c>
      <c r="F19" s="25">
        <v>10165</v>
      </c>
      <c r="G19" s="25">
        <v>0</v>
      </c>
      <c r="H19" s="25">
        <v>394045.55</v>
      </c>
      <c r="I19" s="35"/>
      <c r="J19" s="35"/>
      <c r="K19" s="26">
        <v>0</v>
      </c>
      <c r="L19" s="31">
        <v>2.01</v>
      </c>
      <c r="M19" s="32">
        <v>42284.79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1299</v>
      </c>
      <c r="D20" s="25">
        <v>28789.06</v>
      </c>
      <c r="E20" s="25">
        <v>0</v>
      </c>
      <c r="F20" s="25">
        <v>0</v>
      </c>
      <c r="G20" s="25">
        <v>0</v>
      </c>
      <c r="H20" s="25">
        <v>29129.06</v>
      </c>
      <c r="I20" s="35"/>
      <c r="J20" s="35"/>
      <c r="K20" s="26">
        <v>0</v>
      </c>
      <c r="L20" s="31">
        <v>0</v>
      </c>
      <c r="M20" s="32">
        <v>959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8558.35</v>
      </c>
      <c r="D21" s="25">
        <v>17258.65</v>
      </c>
      <c r="E21" s="25">
        <v>81591.48</v>
      </c>
      <c r="F21" s="25">
        <v>0</v>
      </c>
      <c r="G21" s="25">
        <v>0</v>
      </c>
      <c r="H21" s="25">
        <v>100228.23</v>
      </c>
      <c r="I21" s="35"/>
      <c r="J21" s="35"/>
      <c r="K21" s="26">
        <v>0</v>
      </c>
      <c r="L21" s="31">
        <v>0</v>
      </c>
      <c r="M21" s="32">
        <v>7180.27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85634.52</v>
      </c>
      <c r="D23" s="25">
        <v>375722.81</v>
      </c>
      <c r="E23" s="25">
        <v>9166.73</v>
      </c>
      <c r="F23" s="25">
        <v>3130</v>
      </c>
      <c r="G23" s="25">
        <v>0</v>
      </c>
      <c r="H23" s="25">
        <v>400573.8</v>
      </c>
      <c r="I23" s="35"/>
      <c r="J23" s="35"/>
      <c r="K23" s="26">
        <v>0</v>
      </c>
      <c r="L23" s="31">
        <v>0</v>
      </c>
      <c r="M23" s="32">
        <v>73080.26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7738.58</v>
      </c>
      <c r="D24" s="25">
        <v>14704.78</v>
      </c>
      <c r="E24" s="25">
        <v>51588.44</v>
      </c>
      <c r="F24" s="25">
        <v>0</v>
      </c>
      <c r="G24" s="25">
        <v>0</v>
      </c>
      <c r="H24" s="25">
        <v>65020.29</v>
      </c>
      <c r="I24" s="35"/>
      <c r="J24" s="35"/>
      <c r="K24" s="26">
        <v>0</v>
      </c>
      <c r="L24" s="31">
        <v>0</v>
      </c>
      <c r="M24" s="32">
        <v>9011.48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1911.81</v>
      </c>
      <c r="D25" s="25">
        <v>0</v>
      </c>
      <c r="E25" s="25">
        <v>0</v>
      </c>
      <c r="F25" s="25">
        <v>9.12</v>
      </c>
      <c r="G25" s="25">
        <v>0</v>
      </c>
      <c r="H25" s="25">
        <v>890.51</v>
      </c>
      <c r="I25" s="35"/>
      <c r="J25" s="35"/>
      <c r="K25" s="26">
        <v>0</v>
      </c>
      <c r="L25" s="31">
        <v>0</v>
      </c>
      <c r="M25" s="37">
        <v>1030.41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353252.83</v>
      </c>
      <c r="F26" s="40">
        <v>36132.33</v>
      </c>
      <c r="G26" s="40">
        <v>0</v>
      </c>
      <c r="H26" s="40">
        <v>0</v>
      </c>
      <c r="I26" s="41"/>
      <c r="J26" s="41"/>
      <c r="K26" s="42">
        <v>389385.16</v>
      </c>
      <c r="L26" s="43">
        <v>0</v>
      </c>
      <c r="M26" s="44">
        <v>0</v>
      </c>
      <c r="N26" s="45"/>
      <c r="O26" s="46">
        <v>42575.46</v>
      </c>
      <c r="P26" s="46">
        <v>33635.96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3155716.06</v>
      </c>
      <c r="D27" s="51">
        <f t="shared" si="0"/>
        <v>43434277.06</v>
      </c>
      <c r="E27" s="51">
        <f t="shared" si="0"/>
        <v>3705002.94</v>
      </c>
      <c r="F27" s="51">
        <f t="shared" si="0"/>
        <v>3422737.1900000004</v>
      </c>
      <c r="G27" s="51">
        <f t="shared" si="0"/>
        <v>892917.32</v>
      </c>
      <c r="H27" s="51">
        <f t="shared" si="0"/>
        <v>49698996.41999999</v>
      </c>
      <c r="I27" s="51">
        <f t="shared" si="0"/>
        <v>0</v>
      </c>
      <c r="J27" s="51">
        <f t="shared" si="0"/>
        <v>0</v>
      </c>
      <c r="K27" s="51">
        <f t="shared" si="0"/>
        <v>389385.16</v>
      </c>
      <c r="L27" s="52">
        <f t="shared" si="0"/>
        <v>1130532.1400000001</v>
      </c>
      <c r="M27" s="53">
        <f t="shared" si="0"/>
        <v>3391736.85</v>
      </c>
      <c r="N27" s="54"/>
      <c r="O27" s="55">
        <f>SUM(O12:O26)</f>
        <v>42575.46</v>
      </c>
      <c r="P27" s="56">
        <f>SUM(P12:P26)</f>
        <v>33635.96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519686.55</v>
      </c>
      <c r="D29" s="28">
        <v>0</v>
      </c>
      <c r="E29" s="28">
        <v>237561.35</v>
      </c>
      <c r="F29" s="28">
        <v>0</v>
      </c>
      <c r="G29" s="28">
        <v>0</v>
      </c>
      <c r="H29" s="29"/>
      <c r="I29" s="28">
        <v>943905.61</v>
      </c>
      <c r="J29" s="64">
        <v>-320396.63</v>
      </c>
      <c r="K29" s="31">
        <v>92580.98</v>
      </c>
      <c r="L29" s="31">
        <v>795362.11</v>
      </c>
      <c r="M29" s="31">
        <v>492813.77</v>
      </c>
      <c r="N29" s="65"/>
      <c r="O29" s="31">
        <v>0</v>
      </c>
      <c r="P29" s="31">
        <v>92580.98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840599.73</v>
      </c>
      <c r="D30" s="25">
        <v>546876.06</v>
      </c>
      <c r="E30" s="25">
        <v>0</v>
      </c>
      <c r="F30" s="25">
        <v>0</v>
      </c>
      <c r="G30" s="25">
        <v>0</v>
      </c>
      <c r="H30" s="35"/>
      <c r="I30" s="25">
        <v>717066.05</v>
      </c>
      <c r="J30" s="26">
        <v>-746684.19</v>
      </c>
      <c r="K30" s="31">
        <v>15928.43</v>
      </c>
      <c r="L30" s="31">
        <v>540348.07</v>
      </c>
      <c r="M30" s="31">
        <v>801581.15</v>
      </c>
      <c r="N30" s="65"/>
      <c r="O30" s="31">
        <v>0</v>
      </c>
      <c r="P30" s="31">
        <v>15928.43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1092474.99</v>
      </c>
      <c r="D31" s="25">
        <v>6985.58</v>
      </c>
      <c r="E31" s="25">
        <v>0</v>
      </c>
      <c r="F31" s="25">
        <v>0</v>
      </c>
      <c r="G31" s="25">
        <v>0</v>
      </c>
      <c r="H31" s="35"/>
      <c r="I31" s="25">
        <v>2163096.84</v>
      </c>
      <c r="J31" s="26">
        <v>-337245.43</v>
      </c>
      <c r="K31" s="31">
        <v>998935.62</v>
      </c>
      <c r="L31" s="31">
        <v>762469.38</v>
      </c>
      <c r="M31" s="31">
        <v>1163907.05</v>
      </c>
      <c r="N31" s="65"/>
      <c r="O31" s="31">
        <v>3896.64</v>
      </c>
      <c r="P31" s="31">
        <v>995038.97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43474.62</v>
      </c>
      <c r="D32" s="25">
        <v>0</v>
      </c>
      <c r="E32" s="25">
        <v>3965.63</v>
      </c>
      <c r="F32" s="25">
        <v>0</v>
      </c>
      <c r="G32" s="25">
        <v>0</v>
      </c>
      <c r="H32" s="35"/>
      <c r="I32" s="25">
        <v>985319.38</v>
      </c>
      <c r="J32" s="26">
        <v>-108.05</v>
      </c>
      <c r="K32" s="31">
        <v>108410.85</v>
      </c>
      <c r="L32" s="31">
        <v>885172.02</v>
      </c>
      <c r="M32" s="31">
        <v>39068.71</v>
      </c>
      <c r="N32" s="65"/>
      <c r="O32" s="31">
        <v>2433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7510.75</v>
      </c>
      <c r="E33" s="25">
        <v>6448.18</v>
      </c>
      <c r="F33" s="25">
        <v>1873.04</v>
      </c>
      <c r="G33" s="25">
        <v>0</v>
      </c>
      <c r="H33" s="35"/>
      <c r="I33" s="25">
        <v>1637494.67</v>
      </c>
      <c r="J33" s="26">
        <v>1304.24</v>
      </c>
      <c r="K33" s="31">
        <v>1646808.42</v>
      </c>
      <c r="L33" s="31">
        <v>7822.44</v>
      </c>
      <c r="M33" s="31">
        <v>0</v>
      </c>
      <c r="N33" s="65"/>
      <c r="O33" s="31">
        <v>163962.69</v>
      </c>
      <c r="P33" s="31">
        <v>18573.47</v>
      </c>
      <c r="Q33" s="31">
        <v>27408.38</v>
      </c>
    </row>
    <row r="34" spans="1:17" ht="15" customHeight="1">
      <c r="A34" s="22" t="s">
        <v>59</v>
      </c>
      <c r="B34" s="23" t="s">
        <v>60</v>
      </c>
      <c r="C34" s="24">
        <v>261795.66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2778008.19</v>
      </c>
      <c r="J34" s="26">
        <v>314.27</v>
      </c>
      <c r="K34" s="31">
        <v>4204.5</v>
      </c>
      <c r="L34" s="31">
        <v>2742446.14</v>
      </c>
      <c r="M34" s="31">
        <v>293467.47</v>
      </c>
      <c r="N34" s="65"/>
      <c r="O34" s="31">
        <v>0</v>
      </c>
      <c r="P34" s="31">
        <v>4204.18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527827.9</v>
      </c>
      <c r="D35" s="25">
        <v>0</v>
      </c>
      <c r="E35" s="25">
        <v>0</v>
      </c>
      <c r="F35" s="25">
        <v>5008</v>
      </c>
      <c r="G35" s="25">
        <v>0</v>
      </c>
      <c r="H35" s="35"/>
      <c r="I35" s="25">
        <v>10038557.28</v>
      </c>
      <c r="J35" s="26">
        <v>308484.36</v>
      </c>
      <c r="K35" s="31">
        <v>0</v>
      </c>
      <c r="L35" s="31">
        <v>10217894.91</v>
      </c>
      <c r="M35" s="31">
        <v>661982.63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212695.85</v>
      </c>
      <c r="D40" s="25">
        <v>2.63</v>
      </c>
      <c r="E40" s="25">
        <v>4.87</v>
      </c>
      <c r="F40" s="25">
        <v>0</v>
      </c>
      <c r="G40" s="25">
        <v>0</v>
      </c>
      <c r="H40" s="35"/>
      <c r="I40" s="25">
        <v>1638799.4</v>
      </c>
      <c r="J40" s="26">
        <v>-11132.87</v>
      </c>
      <c r="K40" s="31">
        <v>0</v>
      </c>
      <c r="L40" s="31">
        <v>1679179.32</v>
      </c>
      <c r="M40" s="31">
        <v>161190.56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29622.62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1108.3</v>
      </c>
      <c r="J41" s="26">
        <v>-1521.58</v>
      </c>
      <c r="K41" s="31">
        <v>0</v>
      </c>
      <c r="L41" s="31">
        <v>949.96</v>
      </c>
      <c r="M41" s="31">
        <v>28259.37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145</v>
      </c>
      <c r="J42" s="26">
        <v>0</v>
      </c>
      <c r="K42" s="31">
        <v>0</v>
      </c>
      <c r="L42" s="31">
        <v>145</v>
      </c>
      <c r="M42" s="31">
        <v>0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907111.58</v>
      </c>
      <c r="D43" s="25">
        <v>35212.08</v>
      </c>
      <c r="E43" s="25">
        <v>209823.33</v>
      </c>
      <c r="F43" s="25">
        <v>44634</v>
      </c>
      <c r="G43" s="26">
        <v>0</v>
      </c>
      <c r="H43" s="35"/>
      <c r="I43" s="24">
        <v>20891318.84</v>
      </c>
      <c r="J43" s="26">
        <v>839632.45</v>
      </c>
      <c r="K43" s="31">
        <v>5087.72</v>
      </c>
      <c r="L43" s="31">
        <v>22026473.23</v>
      </c>
      <c r="M43" s="31">
        <v>896171.39</v>
      </c>
      <c r="N43" s="65"/>
      <c r="O43" s="31">
        <v>82.78</v>
      </c>
      <c r="P43" s="31">
        <v>4984.94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516159.23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1728846.33</v>
      </c>
      <c r="J44" s="26">
        <v>208032.98</v>
      </c>
      <c r="K44" s="31">
        <v>19275.03</v>
      </c>
      <c r="L44" s="31">
        <v>2057674.4</v>
      </c>
      <c r="M44" s="31">
        <v>376089.12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315240.92</v>
      </c>
      <c r="D45" s="25">
        <v>0</v>
      </c>
      <c r="E45" s="25">
        <v>32419</v>
      </c>
      <c r="F45" s="25">
        <v>0</v>
      </c>
      <c r="G45" s="25">
        <v>0</v>
      </c>
      <c r="H45" s="35"/>
      <c r="I45" s="25">
        <v>2361197.71</v>
      </c>
      <c r="J45" s="26">
        <v>69635.18</v>
      </c>
      <c r="K45" s="31">
        <v>150248.13</v>
      </c>
      <c r="L45" s="31">
        <v>2246157.26</v>
      </c>
      <c r="M45" s="31">
        <v>382087.43</v>
      </c>
      <c r="N45" s="65"/>
      <c r="O45" s="31">
        <v>33446.19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172507.74</v>
      </c>
      <c r="D46" s="25">
        <v>0</v>
      </c>
      <c r="E46" s="25">
        <v>8825.34</v>
      </c>
      <c r="F46" s="25">
        <v>0</v>
      </c>
      <c r="G46" s="25">
        <v>0</v>
      </c>
      <c r="H46" s="35"/>
      <c r="I46" s="25">
        <v>1657325.6</v>
      </c>
      <c r="J46" s="26">
        <v>-134.86</v>
      </c>
      <c r="K46" s="31">
        <v>0</v>
      </c>
      <c r="L46" s="31">
        <v>1673720.37</v>
      </c>
      <c r="M46" s="31">
        <v>164803.47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563586.17</v>
      </c>
      <c r="J47" s="26">
        <v>0</v>
      </c>
      <c r="K47" s="31">
        <v>563586.17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81383.65</v>
      </c>
      <c r="D48" s="25">
        <v>12206.59</v>
      </c>
      <c r="E48" s="25">
        <v>16472.67</v>
      </c>
      <c r="F48" s="25">
        <v>0</v>
      </c>
      <c r="G48" s="25">
        <v>0</v>
      </c>
      <c r="H48" s="35"/>
      <c r="I48" s="25">
        <v>408274.05</v>
      </c>
      <c r="J48" s="26">
        <v>-5776.35</v>
      </c>
      <c r="K48" s="31">
        <v>15774</v>
      </c>
      <c r="L48" s="31">
        <v>432206.85</v>
      </c>
      <c r="M48" s="31">
        <v>64579.75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2495.79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37897.57</v>
      </c>
      <c r="J49" s="26">
        <v>-22.54</v>
      </c>
      <c r="K49" s="31">
        <v>0</v>
      </c>
      <c r="L49" s="31">
        <v>36048.15</v>
      </c>
      <c r="M49" s="31">
        <v>4322.67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13672.1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326056.28</v>
      </c>
      <c r="J50" s="26">
        <v>1.02</v>
      </c>
      <c r="K50" s="31">
        <v>0</v>
      </c>
      <c r="L50" s="31">
        <v>328157.91</v>
      </c>
      <c r="M50" s="31">
        <v>11571.48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16998.15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184226.58</v>
      </c>
      <c r="J51" s="26">
        <v>-4382</v>
      </c>
      <c r="K51" s="31">
        <v>0</v>
      </c>
      <c r="L51" s="31">
        <v>178364.79</v>
      </c>
      <c r="M51" s="31">
        <v>18477.94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23821.18</v>
      </c>
      <c r="D53" s="67">
        <v>0</v>
      </c>
      <c r="E53" s="67">
        <v>19213.21</v>
      </c>
      <c r="F53" s="67">
        <v>0</v>
      </c>
      <c r="G53" s="67">
        <v>0</v>
      </c>
      <c r="H53" s="35"/>
      <c r="I53" s="67">
        <v>270375.58</v>
      </c>
      <c r="J53" s="68">
        <v>0</v>
      </c>
      <c r="K53" s="31">
        <v>1266.72</v>
      </c>
      <c r="L53" s="31">
        <v>293458.92</v>
      </c>
      <c r="M53" s="31">
        <v>18684.33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366390.25</v>
      </c>
      <c r="J54" s="72">
        <v>0</v>
      </c>
      <c r="K54" s="43">
        <v>366390.25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5577568.260000001</v>
      </c>
      <c r="D55" s="78">
        <f t="shared" si="1"/>
        <v>608793.69</v>
      </c>
      <c r="E55" s="78">
        <f t="shared" si="1"/>
        <v>534733.58</v>
      </c>
      <c r="F55" s="78">
        <f t="shared" si="1"/>
        <v>51515.04</v>
      </c>
      <c r="G55" s="78">
        <f t="shared" si="1"/>
        <v>0</v>
      </c>
      <c r="H55" s="78">
        <f t="shared" si="1"/>
        <v>0</v>
      </c>
      <c r="I55" s="78">
        <f t="shared" si="1"/>
        <v>49698995.68</v>
      </c>
      <c r="J55" s="79">
        <f t="shared" si="1"/>
        <v>6.821210263296962E-11</v>
      </c>
      <c r="K55" s="80">
        <f t="shared" si="1"/>
        <v>3988496.82</v>
      </c>
      <c r="L55" s="80">
        <f t="shared" si="1"/>
        <v>46904051.22999999</v>
      </c>
      <c r="M55" s="80">
        <f t="shared" si="1"/>
        <v>5579058.29</v>
      </c>
      <c r="N55" s="81"/>
      <c r="O55" s="82">
        <f>SUM(O29:O54)</f>
        <v>203821.30000000002</v>
      </c>
      <c r="P55" s="51">
        <f>SUM(P29:P54)</f>
        <v>1131310.9699999997</v>
      </c>
      <c r="Q55" s="53">
        <f>SUM(Q29:Q54)</f>
        <v>27408.38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>
        <v>100831401.05</v>
      </c>
      <c r="F57" s="65"/>
      <c r="G57" s="65" t="s">
        <v>103</v>
      </c>
      <c r="H57" s="65"/>
      <c r="I57" s="65"/>
      <c r="J57" s="65" t="s">
        <v>104</v>
      </c>
      <c r="K57" s="84">
        <v>36189089.8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100199016.25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100154372.29</v>
      </c>
      <c r="F59" s="65"/>
      <c r="G59" s="65" t="s">
        <v>107</v>
      </c>
      <c r="H59" s="65"/>
      <c r="I59" s="65"/>
      <c r="J59" s="65" t="s">
        <v>104</v>
      </c>
      <c r="K59" s="84">
        <v>142554793.2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2023-02-27T10:47:35Z</cp:lastPrinted>
  <dcterms:created xsi:type="dcterms:W3CDTF">2014-06-24T11:08:27Z</dcterms:created>
  <dcterms:modified xsi:type="dcterms:W3CDTF">2023-02-27T10:47:53Z</dcterms:modified>
  <cp:category/>
  <cp:version/>
  <cp:contentType/>
  <cp:contentStatus/>
</cp:coreProperties>
</file>