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<sst xmlns="http://schemas.openxmlformats.org/spreadsheetml/2006/main" count="179" uniqueCount="57">
  <si>
    <t>BOLLETTINO PETROLIFERO</t>
  </si>
  <si>
    <t>Cambio EUR/USD: 1.1314</t>
  </si>
  <si>
    <t>IMPORTAZIONE DI GREGGI CONTO PROPRIO (PER PAESE E GREGGIO)</t>
  </si>
  <si>
    <t>Report costruito su dati provvisori</t>
  </si>
  <si>
    <t>Periodo: gennaio 2022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</si>
  <si>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</si>
  <si>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</si>
  <si>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</si>
  <si>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</si>
  <si>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</si>
  <si>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</si>
  <si>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</si>
  <si>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</si>
  <si>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</si>
  <si>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</si>
  <si>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</si>
  <si>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</si>
  <si>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DALIA [81]</t>
  </si>
  <si>
    <t>GHANA</t>
  </si>
  <si>
    <t>SANKOFA [9389]</t>
  </si>
  <si>
    <t>LIBIA</t>
  </si>
  <si>
    <t>AMNA (AMAL) [1346]</t>
  </si>
  <si>
    <t>BOURI [9103]</t>
  </si>
  <si>
    <t>BU ATTIFEL [1345]</t>
  </si>
  <si>
    <t>ES SIDER [1343]</t>
  </si>
  <si>
    <t>SARIR [1344]</t>
  </si>
  <si>
    <t>SIRTICA [1347]</t>
  </si>
  <si>
    <t>ZUEITINA [1341]</t>
  </si>
  <si>
    <t>NIGERIA</t>
  </si>
  <si>
    <t>EBOK [2345]</t>
  </si>
  <si>
    <t>ESCRAVOS [9005]</t>
  </si>
  <si>
    <t>OKWORI [62]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</si>
  <si>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</si>
  <si>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</si>
  <si>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</si>
  <si>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</si>
  <si>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</si>
  <si>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</si>
  <si>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</si>
  <si>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NORVEGIA</t>
  </si>
  <si>
    <t>TROLL [9122]</t>
  </si>
  <si>
    <t>RUSSIA</t>
  </si>
  <si>
    <t>ARCTIC [9368]</t>
  </si>
  <si>
    <t>URALS (SOVIET BLEND) [3580]</t>
  </si>
  <si>
    <t>MEDIO ORIENTE</t>
  </si>
  <si>
    <t>ARABIA SAUDITA</t>
  </si>
  <si>
    <t>ARABIAN LIGHT [566]</t>
  </si>
  <si>
    <t>IRAQ</t>
  </si>
  <si>
    <t>CRUDE OIL BLEND IRAQ [743]</t>
  </si>
  <si>
    <t>KIRKUK [236]</t>
  </si>
  <si>
    <t>NORD AMERICA</t>
  </si>
  <si>
    <t>U.S.A.</t>
  </si>
  <si>
    <t>MIDLAND SWEET [48]</t>
  </si>
  <si>
    <t>WEST TEXAS INTERMEDIATE [9369]</t>
  </si>
  <si>
    <t>WTI LIGHT [9388]</t>
  </si>
  <si>
    <t>TOTALE</t>
  </si>
  <si>
    <t>Ministero della Transizione Ecologica - DGIS - Div.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</si>
</sst>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C1"/>
    </sheetView>
  </sheetViews>
  <sheetFormatPr defaultColWidth="9.140625" defaultRowHeight="12.75" customHeight="1"/>
  <cols>
    <col min="1" max="1" width="23.140625" style="11" customWidth="1"/>
    <col min="2" max="2" width="15.140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56</v>
      </c>
      <c r="B1" s="22"/>
      <c r="C1" s="22"/>
      <c r="D1" s="22" t="s">
        <v>0</v>
      </c>
      <c r="E1" s="22"/>
      <c r="F1" s="22"/>
      <c r="G1" s="22"/>
      <c r="H1" s="4" t="s">
        <v>1</v>
      </c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43</v>
      </c>
      <c r="E8" s="11">
        <v>0.1</v>
      </c>
      <c r="F8" s="9">
        <v>89825.42</v>
      </c>
      <c r="G8" s="9">
        <v>696692.481279761</v>
      </c>
      <c r="H8" s="13">
        <v>91.50145416080854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23.2</v>
      </c>
      <c r="E9" s="11">
        <v>0.53</v>
      </c>
      <c r="F9" s="9">
        <v>137615.48</v>
      </c>
      <c r="G9" s="9">
        <v>946245.9611104466</v>
      </c>
      <c r="H9" s="14">
        <v>83.73198790409641</v>
      </c>
    </row>
    <row r="10" spans="1:8" ht="12.75" customHeight="1">
      <c r="A10" s="11" t="s">
        <v>13</v>
      </c>
      <c r="B10" s="11" t="s">
        <v>18</v>
      </c>
      <c r="C10" s="11" t="s">
        <v>19</v>
      </c>
      <c r="D10" s="11">
        <v>28.6</v>
      </c>
      <c r="E10" s="11">
        <v>0.07</v>
      </c>
      <c r="F10" s="9">
        <v>125659.9</v>
      </c>
      <c r="G10" s="9">
        <v>894199.6128690203</v>
      </c>
      <c r="H10" s="14">
        <v>93.79348047457165</v>
      </c>
    </row>
    <row r="11" spans="1:8" ht="12.75" customHeight="1">
      <c r="A11" s="11" t="s">
        <v>13</v>
      </c>
      <c r="B11" s="11" t="s">
        <v>20</v>
      </c>
      <c r="C11" s="11" t="s">
        <v>21</v>
      </c>
      <c r="D11" s="11">
        <v>37.72</v>
      </c>
      <c r="E11" s="11">
        <v>0.08</v>
      </c>
      <c r="F11" s="9">
        <v>55890.58</v>
      </c>
      <c r="G11" s="9">
        <v>420374.8671061436</v>
      </c>
      <c r="H11" s="14">
        <v>101.15286613760205</v>
      </c>
    </row>
    <row r="12" spans="1:8" ht="12.75" customHeight="1">
      <c r="A12" s="11" t="s">
        <v>13</v>
      </c>
      <c r="B12" s="11" t="s">
        <v>20</v>
      </c>
      <c r="C12" s="11" t="s">
        <v>22</v>
      </c>
      <c r="D12" s="11">
        <v>28.03</v>
      </c>
      <c r="E12" s="11">
        <v>1.71</v>
      </c>
      <c r="F12" s="9">
        <v>88507.69</v>
      </c>
      <c r="G12" s="9">
        <v>627581.0292092517</v>
      </c>
      <c r="H12" s="14">
        <v>90.52254680416415</v>
      </c>
    </row>
    <row r="13" spans="1:8" ht="12.75" customHeight="1">
      <c r="A13" s="11" t="s">
        <v>13</v>
      </c>
      <c r="B13" s="11" t="s">
        <v>20</v>
      </c>
      <c r="C13" s="11" t="s">
        <v>23</v>
      </c>
      <c r="D13" s="11">
        <v>43.65</v>
      </c>
      <c r="E13" s="11">
        <v>0.06</v>
      </c>
      <c r="F13" s="9">
        <v>77834.75</v>
      </c>
      <c r="G13" s="9">
        <v>605940.6832672094</v>
      </c>
      <c r="H13" s="14">
        <v>86.42198592383873</v>
      </c>
    </row>
    <row r="14" spans="1:8" ht="12.75" customHeight="1">
      <c r="A14" s="11" t="s">
        <v>13</v>
      </c>
      <c r="B14" s="11" t="s">
        <v>20</v>
      </c>
      <c r="C14" s="11" t="s">
        <v>24</v>
      </c>
      <c r="D14" s="11">
        <v>37.35</v>
      </c>
      <c r="E14" s="11">
        <v>0.43</v>
      </c>
      <c r="F14" s="9">
        <v>162643.47</v>
      </c>
      <c r="G14" s="9">
        <v>1220638.9854886413</v>
      </c>
      <c r="H14" s="14">
        <v>86.83029079033645</v>
      </c>
    </row>
    <row r="15" spans="1:8" ht="12.75" customHeight="1">
      <c r="A15" s="11" t="s">
        <v>13</v>
      </c>
      <c r="B15" s="11" t="s">
        <v>20</v>
      </c>
      <c r="C15" s="11" t="s">
        <v>25</v>
      </c>
      <c r="D15" s="11">
        <v>37.09</v>
      </c>
      <c r="E15" s="11">
        <v>0.17</v>
      </c>
      <c r="F15" s="9">
        <v>139213.52</v>
      </c>
      <c r="G15" s="9">
        <v>1043167.7027030184</v>
      </c>
      <c r="H15" s="14">
        <v>85.52572511478489</v>
      </c>
    </row>
    <row r="16" spans="1:8" ht="12.75" customHeight="1">
      <c r="A16" s="11" t="s">
        <v>13</v>
      </c>
      <c r="B16" s="11" t="s">
        <v>20</v>
      </c>
      <c r="C16" s="11" t="s">
        <v>26</v>
      </c>
      <c r="D16" s="11">
        <v>36.27</v>
      </c>
      <c r="E16" s="11">
        <v>0.46</v>
      </c>
      <c r="F16" s="9">
        <v>23827.73</v>
      </c>
      <c r="G16" s="9">
        <v>177681.9904486642</v>
      </c>
      <c r="H16" s="14">
        <v>47.89132994578052</v>
      </c>
    </row>
    <row r="17" spans="1:8" ht="12.75" customHeight="1">
      <c r="A17" s="11" t="s">
        <v>13</v>
      </c>
      <c r="B17" s="11" t="s">
        <v>20</v>
      </c>
      <c r="C17" s="11" t="s">
        <v>27</v>
      </c>
      <c r="D17" s="11">
        <v>39.8</v>
      </c>
      <c r="E17" s="11">
        <v>0.29</v>
      </c>
      <c r="F17" s="9">
        <v>82163.17</v>
      </c>
      <c r="G17" s="9">
        <v>625577.306084757</v>
      </c>
      <c r="H17" s="14">
        <v>93.86963599674425</v>
      </c>
    </row>
    <row r="18" spans="1:8" ht="12.75" customHeight="1">
      <c r="A18" s="11" t="s">
        <v>13</v>
      </c>
      <c r="B18" s="11" t="s">
        <v>28</v>
      </c>
      <c r="C18" s="11" t="s">
        <v>29</v>
      </c>
      <c r="D18" s="11">
        <v>18.6</v>
      </c>
      <c r="E18" s="11">
        <v>0.53</v>
      </c>
      <c r="F18" s="9">
        <v>61339.43</v>
      </c>
      <c r="G18" s="9">
        <v>409229.4349843575</v>
      </c>
      <c r="H18" s="14">
        <v>82.24891635980823</v>
      </c>
    </row>
    <row r="19" spans="1:8" ht="12.75" customHeight="1">
      <c r="A19" s="11" t="s">
        <v>13</v>
      </c>
      <c r="B19" s="11" t="s">
        <v>28</v>
      </c>
      <c r="C19" s="11" t="s">
        <v>30</v>
      </c>
      <c r="D19" s="11">
        <v>31.8</v>
      </c>
      <c r="E19" s="11">
        <v>0.17</v>
      </c>
      <c r="F19" s="9">
        <v>130266.5</v>
      </c>
      <c r="G19" s="9">
        <v>945508.3427798965</v>
      </c>
      <c r="H19" s="14">
        <v>92.01916566298743</v>
      </c>
    </row>
    <row r="20" spans="1:8" ht="12.75" customHeight="1">
      <c r="A20" s="11" t="s">
        <v>13</v>
      </c>
      <c r="B20" s="11" t="s">
        <v>28</v>
      </c>
      <c r="C20" s="11" t="s">
        <v>31</v>
      </c>
      <c r="D20" s="11">
        <v>35.68</v>
      </c>
      <c r="E20" s="11">
        <v>0.15</v>
      </c>
      <c r="F20" s="9">
        <v>26828.34</v>
      </c>
      <c r="G20" s="9">
        <v>199353.8183080004</v>
      </c>
      <c r="H20" s="14">
        <v>75.65523228001662</v>
      </c>
    </row>
    <row r="21" spans="1:8" ht="12.75" customHeight="1">
      <c r="A21" s="11" t="s">
        <v>32</v>
      </c>
      <c r="B21" s="11" t="s">
        <v>33</v>
      </c>
      <c r="C21" s="11" t="s">
        <v>34</v>
      </c>
      <c r="D21" s="11">
        <v>38.14</v>
      </c>
      <c r="E21" s="11">
        <v>0.21</v>
      </c>
      <c r="F21" s="9">
        <v>83272.52</v>
      </c>
      <c r="G21" s="9">
        <v>627879.6494340769</v>
      </c>
      <c r="H21" s="14">
        <v>83.28305976652024</v>
      </c>
    </row>
    <row r="22" spans="1:8" ht="12.75" customHeight="1">
      <c r="A22" s="11" t="s">
        <v>32</v>
      </c>
      <c r="B22" s="11" t="s">
        <v>33</v>
      </c>
      <c r="C22" s="11" t="s">
        <v>35</v>
      </c>
      <c r="D22" s="11">
        <v>36.15</v>
      </c>
      <c r="E22" s="11">
        <v>0.17</v>
      </c>
      <c r="F22" s="9">
        <v>784954.66</v>
      </c>
      <c r="G22" s="9">
        <v>5849006.070569412</v>
      </c>
      <c r="H22" s="14">
        <v>93.37118278231387</v>
      </c>
    </row>
    <row r="23" spans="1:8" ht="12.75" customHeight="1">
      <c r="A23" s="11" t="s">
        <v>32</v>
      </c>
      <c r="B23" s="11" t="s">
        <v>36</v>
      </c>
      <c r="C23" s="11" t="s">
        <v>37</v>
      </c>
      <c r="D23" s="11">
        <v>46.26</v>
      </c>
      <c r="E23" s="11">
        <v>0.59</v>
      </c>
      <c r="F23" s="9">
        <v>188294.71</v>
      </c>
      <c r="G23" s="9">
        <v>1487690.552962174</v>
      </c>
      <c r="H23" s="14">
        <v>78.6257128588314</v>
      </c>
    </row>
    <row r="24" spans="1:8" ht="12.75" customHeight="1">
      <c r="A24" s="11" t="s">
        <v>38</v>
      </c>
      <c r="B24" s="11" t="s">
        <v>39</v>
      </c>
      <c r="C24" s="11" t="s">
        <v>40</v>
      </c>
      <c r="D24" s="11">
        <v>27.5</v>
      </c>
      <c r="E24" s="11">
        <v>0.2</v>
      </c>
      <c r="F24" s="9">
        <v>80866</v>
      </c>
      <c r="G24" s="9">
        <v>571491.1660787672</v>
      </c>
      <c r="H24" s="14">
        <v>96.00414458976611</v>
      </c>
    </row>
    <row r="25" spans="1:8" ht="12.75" customHeight="1">
      <c r="A25" s="11" t="s">
        <v>38</v>
      </c>
      <c r="B25" s="11" t="s">
        <v>41</v>
      </c>
      <c r="C25" s="11" t="s">
        <v>42</v>
      </c>
      <c r="D25" s="11">
        <v>23.7</v>
      </c>
      <c r="E25" s="11">
        <v>2.3</v>
      </c>
      <c r="F25" s="9">
        <v>99782.75</v>
      </c>
      <c r="G25" s="9">
        <v>688325.1238982998</v>
      </c>
      <c r="H25" s="14">
        <v>91.36750290883192</v>
      </c>
    </row>
    <row r="26" spans="1:8" ht="12.75" customHeight="1">
      <c r="A26" s="11" t="s">
        <v>38</v>
      </c>
      <c r="B26" s="11" t="s">
        <v>41</v>
      </c>
      <c r="C26" s="11" t="s">
        <v>43</v>
      </c>
      <c r="D26" s="11">
        <v>30.04</v>
      </c>
      <c r="E26" s="11">
        <v>1.67</v>
      </c>
      <c r="F26" s="9">
        <v>795463.45</v>
      </c>
      <c r="G26" s="9">
        <v>5711284.916495087</v>
      </c>
      <c r="H26" s="14">
        <v>78.06307553005153</v>
      </c>
    </row>
    <row r="27" spans="1:8" ht="12.75" customHeight="1">
      <c r="A27" s="11" t="s">
        <v>44</v>
      </c>
      <c r="B27" s="11" t="s">
        <v>45</v>
      </c>
      <c r="C27" s="11" t="s">
        <v>46</v>
      </c>
      <c r="D27" s="11">
        <v>32.72</v>
      </c>
      <c r="E27" s="11">
        <v>1.83</v>
      </c>
      <c r="F27" s="9">
        <v>290419.92</v>
      </c>
      <c r="G27" s="9">
        <v>2119796.197587524</v>
      </c>
      <c r="H27" s="14">
        <v>85.80962356995151</v>
      </c>
    </row>
    <row r="28" spans="1:8" ht="12.75" customHeight="1">
      <c r="A28" s="11" t="s">
        <v>44</v>
      </c>
      <c r="B28" s="11" t="s">
        <v>47</v>
      </c>
      <c r="C28" s="11" t="s">
        <v>48</v>
      </c>
      <c r="D28" s="11">
        <v>29.62</v>
      </c>
      <c r="E28" s="11">
        <v>2.97</v>
      </c>
      <c r="F28" s="9">
        <v>298926.82</v>
      </c>
      <c r="G28" s="9">
        <v>2140724.005914101</v>
      </c>
      <c r="H28" s="14">
        <v>81.08026112683518</v>
      </c>
    </row>
    <row r="29" spans="1:8" ht="12.75" customHeight="1">
      <c r="A29" s="11" t="s">
        <v>44</v>
      </c>
      <c r="B29" s="11" t="s">
        <v>47</v>
      </c>
      <c r="C29" s="11" t="s">
        <v>49</v>
      </c>
      <c r="D29" s="11">
        <v>30.1</v>
      </c>
      <c r="E29" s="11">
        <v>2.86</v>
      </c>
      <c r="F29" s="9">
        <v>173609.5</v>
      </c>
      <c r="G29" s="9">
        <v>1246990.6129561095</v>
      </c>
      <c r="H29" s="14">
        <v>77.6414938364959</v>
      </c>
    </row>
    <row r="30" spans="1:8" ht="12.75" customHeight="1">
      <c r="A30" s="11" t="s">
        <v>50</v>
      </c>
      <c r="B30" s="11" t="s">
        <v>51</v>
      </c>
      <c r="C30" s="11" t="s">
        <v>52</v>
      </c>
      <c r="D30" s="11">
        <v>43.4</v>
      </c>
      <c r="E30" s="11">
        <v>0.1</v>
      </c>
      <c r="F30" s="9">
        <v>90761.37</v>
      </c>
      <c r="G30" s="9">
        <v>705565.4204941544</v>
      </c>
      <c r="H30" s="14">
        <v>89.77159908947772</v>
      </c>
    </row>
    <row r="31" spans="1:8" ht="12.75" customHeight="1">
      <c r="A31" s="11" t="s">
        <v>50</v>
      </c>
      <c r="B31" s="11" t="s">
        <v>51</v>
      </c>
      <c r="C31" s="11" t="s">
        <v>53</v>
      </c>
      <c r="D31" s="11">
        <v>41.08</v>
      </c>
      <c r="E31" s="11">
        <v>0.12</v>
      </c>
      <c r="F31" s="9">
        <v>191307.21</v>
      </c>
      <c r="G31" s="9">
        <v>1467505.8983331895</v>
      </c>
      <c r="H31" s="14">
        <v>91.06588226445261</v>
      </c>
    </row>
    <row r="32" spans="1:8" ht="12.75" customHeight="1">
      <c r="A32" s="11" t="s">
        <v>50</v>
      </c>
      <c r="B32" s="11" t="s">
        <v>51</v>
      </c>
      <c r="C32" s="11" t="s">
        <v>54</v>
      </c>
      <c r="D32" s="11">
        <v>47.1</v>
      </c>
      <c r="E32" s="11">
        <v>0.03</v>
      </c>
      <c r="F32" s="9">
        <v>94067.76</v>
      </c>
      <c r="G32" s="9">
        <v>746738.757512998</v>
      </c>
      <c r="H32" s="14">
        <v>88.81391525850404</v>
      </c>
    </row>
    <row r="34" spans="1:8" ht="12.75" customHeight="1">
      <c r="A34" s="14" t="s">
        <v>55</v>
      </c>
      <c r="B34" s="17"/>
      <c r="C34" s="17"/>
      <c r="D34" s="14">
        <f>148806667.3164/SUM(F8:F32)</f>
        <v>34.02584229625821</v>
      </c>
      <c r="E34" s="14">
        <f>4225055.141/SUM(F8:F32)</f>
        <v>0.9660928674317343</v>
      </c>
      <c r="F34" s="18">
        <f>SUM(F8:F32)</f>
        <v>4373342.65</v>
      </c>
      <c r="G34" s="18">
        <f>SUM(G8:G32)</f>
        <v>32175190.58787506</v>
      </c>
      <c r="H34" s="14">
        <f>2771307911.24/SUM(G8:G32)</f>
        <v>86.1318258137791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4" sqref="B1:B16384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56</v>
      </c>
      <c r="B1" s="22"/>
      <c r="C1" s="22"/>
      <c r="D1" s="22" t="s">
        <v>0</v>
      </c>
      <c r="E1" s="22"/>
      <c r="F1" s="22"/>
      <c r="G1" s="22"/>
      <c r="H1" s="4"/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43</v>
      </c>
      <c r="E8" s="11">
        <v>0.1</v>
      </c>
      <c r="F8" s="9">
        <v>89825.42</v>
      </c>
      <c r="G8" s="9">
        <v>696692.481279761</v>
      </c>
      <c r="H8" s="13">
        <v>91.50145416080854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23.2</v>
      </c>
      <c r="E9" s="11">
        <v>0.53</v>
      </c>
      <c r="F9" s="9">
        <v>137615.48</v>
      </c>
      <c r="G9" s="9">
        <v>946245.9611104466</v>
      </c>
      <c r="H9" s="14">
        <v>83.73198790409641</v>
      </c>
    </row>
    <row r="10" spans="1:8" ht="12.75" customHeight="1">
      <c r="A10" s="11" t="s">
        <v>13</v>
      </c>
      <c r="B10" s="11" t="s">
        <v>18</v>
      </c>
      <c r="C10" s="11" t="s">
        <v>19</v>
      </c>
      <c r="D10" s="11">
        <v>28.6</v>
      </c>
      <c r="E10" s="11">
        <v>0.07</v>
      </c>
      <c r="F10" s="9">
        <v>125659.9</v>
      </c>
      <c r="G10" s="9">
        <v>894199.6128690203</v>
      </c>
      <c r="H10" s="14">
        <v>93.79348047457165</v>
      </c>
    </row>
    <row r="11" spans="1:8" ht="12.75" customHeight="1">
      <c r="A11" s="11" t="s">
        <v>13</v>
      </c>
      <c r="B11" s="11" t="s">
        <v>20</v>
      </c>
      <c r="C11" s="11" t="s">
        <v>21</v>
      </c>
      <c r="D11" s="11">
        <v>37.72</v>
      </c>
      <c r="E11" s="11">
        <v>0.08</v>
      </c>
      <c r="F11" s="9">
        <v>55890.58</v>
      </c>
      <c r="G11" s="9">
        <v>420374.8671061436</v>
      </c>
      <c r="H11" s="14">
        <v>101.15286613760205</v>
      </c>
    </row>
    <row r="12" spans="1:8" ht="12.75" customHeight="1">
      <c r="A12" s="11" t="s">
        <v>13</v>
      </c>
      <c r="B12" s="11" t="s">
        <v>20</v>
      </c>
      <c r="C12" s="11" t="s">
        <v>22</v>
      </c>
      <c r="D12" s="11">
        <v>28.03</v>
      </c>
      <c r="E12" s="11">
        <v>1.71</v>
      </c>
      <c r="F12" s="9">
        <v>88507.69</v>
      </c>
      <c r="G12" s="9">
        <v>627581.0292092517</v>
      </c>
      <c r="H12" s="14">
        <v>90.52254680416415</v>
      </c>
    </row>
    <row r="13" spans="1:8" ht="12.75" customHeight="1">
      <c r="A13" s="11" t="s">
        <v>13</v>
      </c>
      <c r="B13" s="11" t="s">
        <v>20</v>
      </c>
      <c r="C13" s="11" t="s">
        <v>23</v>
      </c>
      <c r="D13" s="11">
        <v>43.65</v>
      </c>
      <c r="E13" s="11">
        <v>0.06</v>
      </c>
      <c r="F13" s="9">
        <v>77834.75</v>
      </c>
      <c r="G13" s="9">
        <v>605940.6832672094</v>
      </c>
      <c r="H13" s="14">
        <v>86.42198592383873</v>
      </c>
    </row>
    <row r="14" spans="1:8" ht="12.75" customHeight="1">
      <c r="A14" s="11" t="s">
        <v>13</v>
      </c>
      <c r="B14" s="11" t="s">
        <v>20</v>
      </c>
      <c r="C14" s="11" t="s">
        <v>24</v>
      </c>
      <c r="D14" s="11">
        <v>37.35</v>
      </c>
      <c r="E14" s="11">
        <v>0.43</v>
      </c>
      <c r="F14" s="9">
        <v>162643.47</v>
      </c>
      <c r="G14" s="9">
        <v>1220638.9854886413</v>
      </c>
      <c r="H14" s="14">
        <v>86.83029079033645</v>
      </c>
    </row>
    <row r="15" spans="1:8" ht="12.75" customHeight="1">
      <c r="A15" s="11" t="s">
        <v>13</v>
      </c>
      <c r="B15" s="11" t="s">
        <v>20</v>
      </c>
      <c r="C15" s="11" t="s">
        <v>25</v>
      </c>
      <c r="D15" s="11">
        <v>37.09</v>
      </c>
      <c r="E15" s="11">
        <v>0.17</v>
      </c>
      <c r="F15" s="9">
        <v>139213.52</v>
      </c>
      <c r="G15" s="9">
        <v>1043167.7027030184</v>
      </c>
      <c r="H15" s="14">
        <v>85.52572511478489</v>
      </c>
    </row>
    <row r="16" spans="1:8" ht="12.75" customHeight="1">
      <c r="A16" s="11" t="s">
        <v>13</v>
      </c>
      <c r="B16" s="11" t="s">
        <v>20</v>
      </c>
      <c r="C16" s="11" t="s">
        <v>26</v>
      </c>
      <c r="D16" s="11">
        <v>36.27</v>
      </c>
      <c r="E16" s="11">
        <v>0.46</v>
      </c>
      <c r="F16" s="9">
        <v>23827.73</v>
      </c>
      <c r="G16" s="9">
        <v>177681.9904486642</v>
      </c>
      <c r="H16" s="14">
        <v>47.89132994578052</v>
      </c>
    </row>
    <row r="17" spans="1:8" ht="12.75" customHeight="1">
      <c r="A17" s="11" t="s">
        <v>13</v>
      </c>
      <c r="B17" s="11" t="s">
        <v>20</v>
      </c>
      <c r="C17" s="11" t="s">
        <v>27</v>
      </c>
      <c r="D17" s="11">
        <v>39.8</v>
      </c>
      <c r="E17" s="11">
        <v>0.29</v>
      </c>
      <c r="F17" s="9">
        <v>82163.17</v>
      </c>
      <c r="G17" s="9">
        <v>625577.306084757</v>
      </c>
      <c r="H17" s="14">
        <v>93.86963599674425</v>
      </c>
    </row>
    <row r="18" spans="1:8" ht="12.75" customHeight="1">
      <c r="A18" s="11" t="s">
        <v>13</v>
      </c>
      <c r="B18" s="11" t="s">
        <v>28</v>
      </c>
      <c r="C18" s="11" t="s">
        <v>29</v>
      </c>
      <c r="D18" s="11">
        <v>18.6</v>
      </c>
      <c r="E18" s="11">
        <v>0.53</v>
      </c>
      <c r="F18" s="9">
        <v>61339.43</v>
      </c>
      <c r="G18" s="9">
        <v>409229.4349843575</v>
      </c>
      <c r="H18" s="14">
        <v>82.24891635980823</v>
      </c>
    </row>
    <row r="19" spans="1:8" ht="12.75" customHeight="1">
      <c r="A19" s="11" t="s">
        <v>13</v>
      </c>
      <c r="B19" s="11" t="s">
        <v>28</v>
      </c>
      <c r="C19" s="11" t="s">
        <v>30</v>
      </c>
      <c r="D19" s="11">
        <v>31.8</v>
      </c>
      <c r="E19" s="11">
        <v>0.17</v>
      </c>
      <c r="F19" s="9">
        <v>130266.5</v>
      </c>
      <c r="G19" s="9">
        <v>945508.3427798965</v>
      </c>
      <c r="H19" s="14">
        <v>92.01916566298743</v>
      </c>
    </row>
    <row r="20" spans="1:8" ht="12.75" customHeight="1">
      <c r="A20" s="11" t="s">
        <v>13</v>
      </c>
      <c r="B20" s="11" t="s">
        <v>28</v>
      </c>
      <c r="C20" s="11" t="s">
        <v>31</v>
      </c>
      <c r="D20" s="11">
        <v>35.68</v>
      </c>
      <c r="E20" s="11">
        <v>0.15</v>
      </c>
      <c r="F20" s="9">
        <v>26828.34</v>
      </c>
      <c r="G20" s="9">
        <v>199353.8183080004</v>
      </c>
      <c r="H20" s="14">
        <v>75.65523228001662</v>
      </c>
    </row>
    <row r="21" spans="1:8" ht="12.75" customHeight="1">
      <c r="A21" s="11" t="s">
        <v>32</v>
      </c>
      <c r="B21" s="11" t="s">
        <v>33</v>
      </c>
      <c r="C21" s="11" t="s">
        <v>34</v>
      </c>
      <c r="D21" s="11">
        <v>38.14</v>
      </c>
      <c r="E21" s="11">
        <v>0.21</v>
      </c>
      <c r="F21" s="9">
        <v>83272.52</v>
      </c>
      <c r="G21" s="9">
        <v>627879.6494340769</v>
      </c>
      <c r="H21" s="14">
        <v>83.28305976652024</v>
      </c>
    </row>
    <row r="22" spans="1:8" ht="12.75" customHeight="1">
      <c r="A22" s="11" t="s">
        <v>32</v>
      </c>
      <c r="B22" s="11" t="s">
        <v>33</v>
      </c>
      <c r="C22" s="11" t="s">
        <v>35</v>
      </c>
      <c r="D22" s="11">
        <v>36.15</v>
      </c>
      <c r="E22" s="11">
        <v>0.17</v>
      </c>
      <c r="F22" s="9">
        <v>784954.66</v>
      </c>
      <c r="G22" s="9">
        <v>5849006.070569412</v>
      </c>
      <c r="H22" s="14">
        <v>93.37118278231387</v>
      </c>
    </row>
    <row r="23" spans="1:8" ht="12.75" customHeight="1">
      <c r="A23" s="11" t="s">
        <v>32</v>
      </c>
      <c r="B23" s="11" t="s">
        <v>36</v>
      </c>
      <c r="C23" s="11" t="s">
        <v>37</v>
      </c>
      <c r="D23" s="11">
        <v>46.26</v>
      </c>
      <c r="E23" s="11">
        <v>0.59</v>
      </c>
      <c r="F23" s="9">
        <v>188294.71</v>
      </c>
      <c r="G23" s="9">
        <v>1487690.552962174</v>
      </c>
      <c r="H23" s="14">
        <v>78.6257128588314</v>
      </c>
    </row>
    <row r="24" spans="1:8" ht="12.75" customHeight="1">
      <c r="A24" s="11" t="s">
        <v>38</v>
      </c>
      <c r="B24" s="11" t="s">
        <v>39</v>
      </c>
      <c r="C24" s="11" t="s">
        <v>40</v>
      </c>
      <c r="D24" s="11">
        <v>27.5</v>
      </c>
      <c r="E24" s="11">
        <v>0.2</v>
      </c>
      <c r="F24" s="9">
        <v>80866</v>
      </c>
      <c r="G24" s="9">
        <v>571491.1660787672</v>
      </c>
      <c r="H24" s="14">
        <v>96.00414458976611</v>
      </c>
    </row>
    <row r="25" spans="1:8" ht="12.75" customHeight="1">
      <c r="A25" s="11" t="s">
        <v>38</v>
      </c>
      <c r="B25" s="11" t="s">
        <v>41</v>
      </c>
      <c r="C25" s="11" t="s">
        <v>42</v>
      </c>
      <c r="D25" s="11">
        <v>23.7</v>
      </c>
      <c r="E25" s="11">
        <v>2.3</v>
      </c>
      <c r="F25" s="9">
        <v>99782.75</v>
      </c>
      <c r="G25" s="9">
        <v>688325.1238982998</v>
      </c>
      <c r="H25" s="14">
        <v>91.36750290883192</v>
      </c>
    </row>
    <row r="26" spans="1:8" ht="12.75" customHeight="1">
      <c r="A26" s="11" t="s">
        <v>38</v>
      </c>
      <c r="B26" s="11" t="s">
        <v>41</v>
      </c>
      <c r="C26" s="11" t="s">
        <v>43</v>
      </c>
      <c r="D26" s="11">
        <v>30.04</v>
      </c>
      <c r="E26" s="11">
        <v>1.67</v>
      </c>
      <c r="F26" s="9">
        <v>795463.45</v>
      </c>
      <c r="G26" s="9">
        <v>5711284.916495087</v>
      </c>
      <c r="H26" s="14">
        <v>78.06307553005153</v>
      </c>
    </row>
    <row r="27" spans="1:8" ht="12.75" customHeight="1">
      <c r="A27" s="11" t="s">
        <v>44</v>
      </c>
      <c r="B27" s="11" t="s">
        <v>45</v>
      </c>
      <c r="C27" s="11" t="s">
        <v>46</v>
      </c>
      <c r="D27" s="11">
        <v>32.72</v>
      </c>
      <c r="E27" s="11">
        <v>1.83</v>
      </c>
      <c r="F27" s="9">
        <v>290419.92</v>
      </c>
      <c r="G27" s="9">
        <v>2119796.197587524</v>
      </c>
      <c r="H27" s="14">
        <v>85.80962356995151</v>
      </c>
    </row>
    <row r="28" spans="1:8" ht="12.75" customHeight="1">
      <c r="A28" s="11" t="s">
        <v>44</v>
      </c>
      <c r="B28" s="11" t="s">
        <v>47</v>
      </c>
      <c r="C28" s="11" t="s">
        <v>48</v>
      </c>
      <c r="D28" s="11">
        <v>29.62</v>
      </c>
      <c r="E28" s="11">
        <v>2.97</v>
      </c>
      <c r="F28" s="9">
        <v>298926.82</v>
      </c>
      <c r="G28" s="9">
        <v>2140724.005914101</v>
      </c>
      <c r="H28" s="14">
        <v>81.08026112683518</v>
      </c>
    </row>
    <row r="29" spans="1:8" ht="12.75" customHeight="1">
      <c r="A29" s="11" t="s">
        <v>44</v>
      </c>
      <c r="B29" s="11" t="s">
        <v>47</v>
      </c>
      <c r="C29" s="11" t="s">
        <v>49</v>
      </c>
      <c r="D29" s="11">
        <v>30.1</v>
      </c>
      <c r="E29" s="11">
        <v>2.86</v>
      </c>
      <c r="F29" s="9">
        <v>173609.5</v>
      </c>
      <c r="G29" s="9">
        <v>1246990.6129561095</v>
      </c>
      <c r="H29" s="14">
        <v>77.6414938364959</v>
      </c>
    </row>
    <row r="30" spans="1:8" ht="12.75" customHeight="1">
      <c r="A30" s="11" t="s">
        <v>50</v>
      </c>
      <c r="B30" s="11" t="s">
        <v>51</v>
      </c>
      <c r="C30" s="11" t="s">
        <v>52</v>
      </c>
      <c r="D30" s="11">
        <v>43.4</v>
      </c>
      <c r="E30" s="11">
        <v>0.1</v>
      </c>
      <c r="F30" s="9">
        <v>90761.37</v>
      </c>
      <c r="G30" s="9">
        <v>705565.4204941544</v>
      </c>
      <c r="H30" s="14">
        <v>89.77159908947772</v>
      </c>
    </row>
    <row r="31" spans="1:8" ht="12.75" customHeight="1">
      <c r="A31" s="11" t="s">
        <v>50</v>
      </c>
      <c r="B31" s="11" t="s">
        <v>51</v>
      </c>
      <c r="C31" s="11" t="s">
        <v>53</v>
      </c>
      <c r="D31" s="11">
        <v>41.08</v>
      </c>
      <c r="E31" s="11">
        <v>0.12</v>
      </c>
      <c r="F31" s="9">
        <v>191307.21</v>
      </c>
      <c r="G31" s="9">
        <v>1467505.8983331895</v>
      </c>
      <c r="H31" s="14">
        <v>91.06588226445261</v>
      </c>
    </row>
    <row r="32" spans="1:8" ht="12.75" customHeight="1">
      <c r="A32" s="11" t="s">
        <v>50</v>
      </c>
      <c r="B32" s="11" t="s">
        <v>51</v>
      </c>
      <c r="C32" s="11" t="s">
        <v>54</v>
      </c>
      <c r="D32" s="11">
        <v>47.1</v>
      </c>
      <c r="E32" s="11">
        <v>0.03</v>
      </c>
      <c r="F32" s="9">
        <v>94067.76</v>
      </c>
      <c r="G32" s="9">
        <v>746738.757512998</v>
      </c>
      <c r="H32" s="14">
        <v>88.81391525850404</v>
      </c>
    </row>
    <row r="34" spans="1:8" ht="12.75" customHeight="1">
      <c r="A34" s="14" t="s">
        <v>55</v>
      </c>
      <c r="B34" s="17"/>
      <c r="C34" s="17"/>
      <c r="D34" s="14">
        <f>148806667.3164/SUM(F8:F32)</f>
        <v>34.02584229625821</v>
      </c>
      <c r="E34" s="14">
        <f>4225055.141/SUM(F8:F32)</f>
        <v>0.9660928674317343</v>
      </c>
      <c r="F34" s="18">
        <f>SUM(F8:F32)</f>
        <v>4373342.65</v>
      </c>
      <c r="G34" s="18">
        <f>SUM(G8:G32)</f>
        <v>32175190.58787506</v>
      </c>
      <c r="H34" s="14">
        <f>2771307911.24/SUM(G8:G32)</f>
        <v>86.1318258137791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2022-03-07T11:57:59Z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927a28d3-6282-45cb-8b2d-712b1c98765f</vt:lpwstr>
  </property>
</Properties>
</file>