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80" windowHeight="768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<sst xmlns="http://schemas.openxmlformats.org/spreadsheetml/2006/main" count="182" uniqueCount="91">
  <si>
    <t>BOLLETTINO PETROLIFERO</t>
  </si>
  <si>
    <t>VENDITE</t>
  </si>
  <si>
    <t>DI PRODOTTI FINITI AL MERCATO INTERNO</t>
  </si>
  <si>
    <t>Report costruito su dati definitivi</t>
  </si>
  <si>
    <t>la materia è espressa in TONNELLATE intere</t>
  </si>
  <si>
    <t>Periodo: febbraio 2021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</si>
  <si>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</si>
  <si>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</si>
  <si>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</si>
  <si>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</si>
  <si>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</si>
  <si>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</si>
  <si>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</si>
  <si>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</si>
  <si>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</si>
  <si>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</si>
  <si>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</si>
  <si>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</si>
  <si>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</si>
  <si>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</si>
  <si>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</si>
  <si>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</si>
  <si>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</si>
  <si>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</si>
  <si>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</si>
  <si>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</si>
  <si>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</si>
  <si>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</si>
  <si>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</si>
  <si>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</si>
  <si>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</si>
  <si>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</si>
  <si>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</si>
  <si>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</si>
  <si>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</si>
  <si>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</si>
  <si>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</si>
  <si>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</si>
  <si>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</si>
  <si>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</si>
  <si>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</si>
  <si>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</si>
  <si>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</si>
  <si>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</si>
  <si>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</si>
  <si>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</si>
  <si>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</si>
  <si>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</si>
  <si>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</si>
  <si>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</si>
  <si>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</si>
  <si>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</si>
  <si>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</si>
  <si>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</si>
  <si>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</si>
  <si>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</si>
  <si>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</si>
  <si>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</si>
  <si>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</si>
  <si>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</si>
  <si>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</si>
  <si>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</si>
  <si>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</si>
  <si>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</si>
  <si>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</si>
  <si>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</si>
  <si>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</si>
  <si>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</si>
  <si>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</si>
  <si>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</si>
  <si>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</si>
  <si>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</si>
  <si>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</si>
  <si>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</si>
  <si>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</si>
  <si>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</si>
  <si>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</si>
  <si>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</si>
  <si>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</si>
  <si>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</si>
  <si>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</si>
  <si>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</si>
  <si>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</si>
  <si>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</si>
  <si>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</si>
  <si>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</si>
  <si>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</si>
  <si>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</si>
  <si>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Periodo: gennaio-febbraio 2021</t>
  </si>
  <si>
    <t>Ministero della Transizione Ecologica</t>
  </si>
  <si>
    <t>DGSI Divisione II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</si>
</sst>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b/>
      <sz val="9"/>
      <color indexed="9"/>
      <name val="Calibri"/>
      <family val="0"/>
    </font>
    <font>
      <b/>
      <sz val="10"/>
      <color indexed="9"/>
      <name val="Calibri"/>
      <family val="0"/>
    </font>
    <font>
      <b/>
      <sz val="11"/>
      <color indexed="14"/>
      <name val="Calibri"/>
      <family val="0"/>
    </font>
    <font>
      <b/>
      <sz val="12"/>
      <color indexed="10"/>
      <name val="Calibri"/>
      <family val="0"/>
    </font>
    <font>
      <sz val="12"/>
      <color indexed="10"/>
      <name val="Calibri"/>
      <family val="0"/>
    </font>
    <font>
      <b/>
      <sz val="11"/>
      <color indexed="10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i/>
      <sz val="11"/>
      <color indexed="1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double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ashed">
        <color indexed="12"/>
      </bottom>
    </border>
    <border>
      <left style="thin">
        <color indexed="12"/>
      </left>
      <right style="thin">
        <color indexed="12"/>
      </right>
      <top style="dashed">
        <color indexed="12"/>
      </top>
      <bottom style="dashed">
        <color indexed="12"/>
      </bottom>
    </border>
    <border>
      <left style="thin">
        <color indexed="12"/>
      </left>
      <right style="thin">
        <color indexed="12"/>
      </right>
      <top style="dash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ill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 locked="0"/>
    </xf>
    <xf numFmtId="3" fontId="7" fillId="33" borderId="11" xfId="0" applyNumberFormat="1" applyFont="1" applyFill="1" applyBorder="1" applyAlignment="1" applyProtection="1">
      <alignment/>
      <protection/>
    </xf>
    <xf numFmtId="3" fontId="7" fillId="33" borderId="12" xfId="0" applyNumberFormat="1" applyFont="1" applyFill="1" applyBorder="1" applyAlignment="1" applyProtection="1">
      <alignment/>
      <protection/>
    </xf>
    <xf numFmtId="0" fontId="10" fillId="34" borderId="13" xfId="0" applyFont="1" applyFill="1" applyBorder="1" applyAlignment="1" applyProtection="1">
      <alignment horizontal="center"/>
      <protection/>
    </xf>
    <xf numFmtId="1" fontId="12" fillId="34" borderId="13" xfId="0" applyNumberFormat="1" applyFont="1" applyFill="1" applyBorder="1" applyAlignment="1" applyProtection="1">
      <alignment horizontal="center"/>
      <protection/>
    </xf>
    <xf numFmtId="1" fontId="1" fillId="34" borderId="13" xfId="0" applyNumberFormat="1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/>
      <protection/>
    </xf>
    <xf numFmtId="1" fontId="1" fillId="34" borderId="13" xfId="0" applyNumberFormat="1" applyFont="1" applyFill="1" applyBorder="1" applyAlignment="1" applyProtection="1">
      <alignment horizontal="left"/>
      <protection/>
    </xf>
    <xf numFmtId="0" fontId="2" fillId="34" borderId="14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center"/>
      <protection/>
    </xf>
    <xf numFmtId="1" fontId="1" fillId="34" borderId="0" xfId="0" applyNumberFormat="1" applyFont="1" applyFill="1" applyBorder="1" applyAlignment="1" applyProtection="1">
      <alignment horizontal="center"/>
      <protection/>
    </xf>
    <xf numFmtId="1" fontId="2" fillId="34" borderId="0" xfId="0" applyNumberFormat="1" applyFont="1" applyFill="1" applyBorder="1" applyAlignment="1" applyProtection="1">
      <alignment/>
      <protection/>
    </xf>
    <xf numFmtId="1" fontId="1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1" fontId="1" fillId="34" borderId="0" xfId="0" applyNumberFormat="1" applyFont="1" applyFill="1" applyBorder="1" applyAlignment="1" applyProtection="1">
      <alignment horizontal="left"/>
      <protection/>
    </xf>
    <xf numFmtId="0" fontId="2" fillId="34" borderId="15" xfId="0" applyFont="1" applyFill="1" applyBorder="1" applyAlignment="1" applyProtection="1">
      <alignment/>
      <protection/>
    </xf>
    <xf numFmtId="1" fontId="3" fillId="34" borderId="16" xfId="0" applyNumberFormat="1" applyFont="1" applyFill="1" applyBorder="1" applyAlignment="1" applyProtection="1">
      <alignment horizontal="center"/>
      <protection/>
    </xf>
    <xf numFmtId="1" fontId="3" fillId="34" borderId="0" xfId="0" applyNumberFormat="1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 horizontal="center"/>
      <protection/>
    </xf>
    <xf numFmtId="1" fontId="2" fillId="34" borderId="16" xfId="0" applyNumberFormat="1" applyFont="1" applyFill="1" applyBorder="1" applyAlignment="1" applyProtection="1">
      <alignment horizontal="center"/>
      <protection/>
    </xf>
    <xf numFmtId="1" fontId="2" fillId="34" borderId="0" xfId="0" applyNumberFormat="1" applyFont="1" applyFill="1" applyBorder="1" applyAlignment="1" applyProtection="1">
      <alignment horizontal="left"/>
      <protection/>
    </xf>
    <xf numFmtId="1" fontId="2" fillId="34" borderId="0" xfId="0" applyNumberFormat="1" applyFont="1" applyFill="1" applyBorder="1" applyAlignment="1" applyProtection="1">
      <alignment horizontal="center"/>
      <protection/>
    </xf>
    <xf numFmtId="1" fontId="1" fillId="34" borderId="0" xfId="0" applyNumberFormat="1" applyFont="1" applyFill="1" applyBorder="1" applyAlignment="1" applyProtection="1">
      <alignment horizontal="center"/>
      <protection/>
    </xf>
    <xf numFmtId="1" fontId="1" fillId="34" borderId="15" xfId="0" applyNumberFormat="1" applyFont="1" applyFill="1" applyBorder="1" applyAlignment="1" applyProtection="1">
      <alignment horizontal="center"/>
      <protection/>
    </xf>
    <xf numFmtId="1" fontId="4" fillId="34" borderId="0" xfId="0" applyNumberFormat="1" applyFont="1" applyFill="1" applyBorder="1" applyAlignment="1" applyProtection="1">
      <alignment horizontal="center" vertical="center"/>
      <protection/>
    </xf>
    <xf numFmtId="1" fontId="2" fillId="34" borderId="0" xfId="0" applyNumberFormat="1" applyFont="1" applyFill="1" applyBorder="1" applyAlignment="1" applyProtection="1">
      <alignment horizontal="center"/>
      <protection/>
    </xf>
    <xf numFmtId="0" fontId="9" fillId="34" borderId="16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/>
      <protection/>
    </xf>
    <xf numFmtId="0" fontId="1" fillId="34" borderId="15" xfId="0" applyFont="1" applyFill="1" applyBorder="1" applyAlignment="1" applyProtection="1">
      <alignment horizontal="center"/>
      <protection/>
    </xf>
    <xf numFmtId="3" fontId="6" fillId="0" borderId="17" xfId="0" applyNumberFormat="1" applyFont="1" applyFill="1" applyBorder="1" applyAlignment="1" applyProtection="1">
      <alignment/>
      <protection locked="0"/>
    </xf>
    <xf numFmtId="3" fontId="7" fillId="33" borderId="18" xfId="0" applyNumberFormat="1" applyFont="1" applyFill="1" applyBorder="1" applyAlignment="1" applyProtection="1">
      <alignment/>
      <protection/>
    </xf>
    <xf numFmtId="3" fontId="6" fillId="0" borderId="19" xfId="0" applyNumberFormat="1" applyFont="1" applyFill="1" applyBorder="1" applyAlignment="1" applyProtection="1">
      <alignment/>
      <protection locked="0"/>
    </xf>
    <xf numFmtId="3" fontId="6" fillId="0" borderId="20" xfId="0" applyNumberFormat="1" applyFont="1" applyFill="1" applyBorder="1" applyAlignment="1" applyProtection="1">
      <alignment/>
      <protection locked="0"/>
    </xf>
    <xf numFmtId="3" fontId="7" fillId="33" borderId="21" xfId="0" applyNumberFormat="1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" fontId="4" fillId="0" borderId="22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1" fontId="8" fillId="33" borderId="23" xfId="0" applyNumberFormat="1" applyFont="1" applyFill="1" applyBorder="1" applyAlignment="1" applyProtection="1">
      <alignment horizontal="center" vertical="center"/>
      <protection/>
    </xf>
    <xf numFmtId="1" fontId="8" fillId="33" borderId="24" xfId="0" applyNumberFormat="1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 horizontal="center"/>
      <protection/>
    </xf>
    <xf numFmtId="1" fontId="12" fillId="34" borderId="0" xfId="0" applyNumberFormat="1" applyFont="1" applyFill="1" applyBorder="1" applyAlignment="1" applyProtection="1">
      <alignment horizontal="center"/>
      <protection/>
    </xf>
    <xf numFmtId="0" fontId="2" fillId="34" borderId="25" xfId="0" applyFont="1" applyFill="1" applyBorder="1" applyAlignment="1" applyProtection="1">
      <alignment/>
      <protection/>
    </xf>
    <xf numFmtId="0" fontId="2" fillId="34" borderId="26" xfId="0" applyFont="1" applyFill="1" applyBorder="1" applyAlignment="1" applyProtection="1">
      <alignment/>
      <protection/>
    </xf>
    <xf numFmtId="0" fontId="2" fillId="34" borderId="19" xfId="0" applyFont="1" applyFill="1" applyBorder="1" applyAlignment="1" applyProtection="1">
      <alignment/>
      <protection/>
    </xf>
    <xf numFmtId="3" fontId="7" fillId="33" borderId="24" xfId="0" applyNumberFormat="1" applyFont="1" applyFill="1" applyBorder="1" applyAlignment="1" applyProtection="1">
      <alignment/>
      <protection/>
    </xf>
    <xf numFmtId="3" fontId="7" fillId="33" borderId="27" xfId="0" applyNumberFormat="1" applyFont="1" applyFill="1" applyBorder="1" applyAlignment="1" applyProtection="1">
      <alignment/>
      <protection/>
    </xf>
    <xf numFmtId="3" fontId="7" fillId="33" borderId="28" xfId="0" applyNumberFormat="1" applyFont="1" applyFill="1" applyBorder="1" applyAlignment="1" applyProtection="1">
      <alignment/>
      <protection/>
    </xf>
    <xf numFmtId="3" fontId="7" fillId="33" borderId="29" xfId="0" applyNumberFormat="1" applyFont="1" applyFill="1" applyBorder="1" applyAlignment="1" applyProtection="1">
      <alignment/>
      <protection/>
    </xf>
    <xf numFmtId="0" fontId="10" fillId="34" borderId="16" xfId="0" applyFont="1" applyFill="1" applyBorder="1" applyAlignment="1" applyProtection="1">
      <alignment horizontal="center"/>
      <protection/>
    </xf>
    <xf numFmtId="0" fontId="11" fillId="34" borderId="16" xfId="0" applyFont="1" applyFill="1" applyBorder="1" applyAlignment="1" applyProtection="1">
      <alignment horizontal="center"/>
      <protection/>
    </xf>
    <xf numFmtId="0" fontId="10" fillId="34" borderId="30" xfId="0" applyFont="1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PageLayoutView="0" workbookViewId="0" topLeftCell="A1">
      <selection activeCell="A9" sqref="A9"/>
    </sheetView>
  </sheetViews>
  <sheetFormatPr defaultColWidth="9.140625" defaultRowHeight="15" customHeight="1"/>
  <cols>
    <col min="1" max="1" width="5.7109375" style="0" customWidth="1"/>
    <col min="2" max="2" width="35.7109375" style="0" customWidth="1"/>
    <col min="3" max="16" width="13.7109375" style="0" customWidth="1"/>
  </cols>
  <sheetData>
    <row r="1" spans="1:16" ht="15.75" customHeight="1">
      <c r="A1" s="57" t="s">
        <v>89</v>
      </c>
      <c r="B1" s="48"/>
      <c r="C1" s="49" t="s">
        <v>0</v>
      </c>
      <c r="D1" s="49"/>
      <c r="E1" s="49"/>
      <c r="F1" s="49"/>
      <c r="G1" s="49"/>
      <c r="H1" s="49"/>
      <c r="I1" s="49"/>
      <c r="J1" s="49"/>
      <c r="K1" s="13"/>
      <c r="L1" s="13"/>
      <c r="M1" s="14"/>
      <c r="N1" s="14"/>
      <c r="O1" s="15"/>
      <c r="P1" s="16"/>
    </row>
    <row r="2" spans="1:16" ht="15.75" customHeight="1">
      <c r="A2" s="58" t="s">
        <v>90</v>
      </c>
      <c r="B2" s="10"/>
      <c r="C2" s="11"/>
      <c r="D2" s="11"/>
      <c r="E2" s="12"/>
      <c r="F2" s="11"/>
      <c r="G2" s="11"/>
      <c r="H2" s="11"/>
      <c r="I2" s="11"/>
      <c r="J2" s="11"/>
      <c r="K2" s="13"/>
      <c r="L2" s="13"/>
      <c r="M2" s="14"/>
      <c r="N2" s="14"/>
      <c r="O2" s="15"/>
      <c r="P2" s="16"/>
    </row>
    <row r="3" spans="1:16" ht="15" customHeight="1">
      <c r="A3" s="17"/>
      <c r="B3" s="18"/>
      <c r="C3" s="19" t="s">
        <v>1</v>
      </c>
      <c r="D3" s="19"/>
      <c r="E3" s="19"/>
      <c r="F3" s="19"/>
      <c r="G3" s="19"/>
      <c r="H3" s="19"/>
      <c r="I3" s="19"/>
      <c r="J3" s="19"/>
      <c r="K3" s="15"/>
      <c r="L3" s="14"/>
      <c r="M3" s="14"/>
      <c r="N3" s="14"/>
      <c r="O3" s="14"/>
      <c r="P3" s="16"/>
    </row>
    <row r="4" spans="1:16" ht="15" customHeight="1">
      <c r="A4" s="20"/>
      <c r="B4" s="21"/>
      <c r="C4" s="22" t="s">
        <v>2</v>
      </c>
      <c r="D4" s="22"/>
      <c r="E4" s="22"/>
      <c r="F4" s="22"/>
      <c r="G4" s="22"/>
      <c r="H4" s="22"/>
      <c r="I4" s="22"/>
      <c r="J4" s="22"/>
      <c r="K4" s="23"/>
      <c r="L4" s="23"/>
      <c r="M4" s="23"/>
      <c r="N4" s="23"/>
      <c r="O4" s="23"/>
      <c r="P4" s="24"/>
    </row>
    <row r="5" spans="1:16" ht="15" customHeight="1">
      <c r="A5" s="20"/>
      <c r="B5" s="25"/>
      <c r="C5" s="11"/>
      <c r="D5" s="11"/>
      <c r="E5" s="12"/>
      <c r="F5" s="26"/>
      <c r="G5" s="26"/>
      <c r="H5" s="26"/>
      <c r="I5" s="13"/>
      <c r="J5" s="13"/>
      <c r="K5" s="23" t="s">
        <v>3</v>
      </c>
      <c r="L5" s="23"/>
      <c r="M5" s="23"/>
      <c r="N5" s="23"/>
      <c r="O5" s="23"/>
      <c r="P5" s="24"/>
    </row>
    <row r="6" spans="1:16" ht="15" customHeight="1">
      <c r="A6" s="27" t="s">
        <v>4</v>
      </c>
      <c r="B6" s="28"/>
      <c r="C6" s="12"/>
      <c r="D6" s="12"/>
      <c r="E6" s="12"/>
      <c r="F6" s="12"/>
      <c r="G6" s="12"/>
      <c r="H6" s="12"/>
      <c r="I6" s="29"/>
      <c r="J6" s="29"/>
      <c r="K6" s="19" t="s">
        <v>5</v>
      </c>
      <c r="L6" s="19"/>
      <c r="M6" s="19"/>
      <c r="N6" s="19"/>
      <c r="O6" s="19"/>
      <c r="P6" s="30"/>
    </row>
    <row r="7" spans="1:16" ht="15.75" customHeight="1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2"/>
    </row>
    <row r="8" spans="1:16" ht="38.25" customHeight="1">
      <c r="A8" s="45" t="s">
        <v>6</v>
      </c>
      <c r="B8" s="46" t="s">
        <v>7</v>
      </c>
      <c r="C8" s="46" t="s">
        <v>8</v>
      </c>
      <c r="D8" s="46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6" t="s">
        <v>19</v>
      </c>
      <c r="O8" s="46" t="s">
        <v>20</v>
      </c>
      <c r="P8" s="46" t="s">
        <v>21</v>
      </c>
    </row>
    <row r="9" spans="1:16" ht="15" customHeight="1">
      <c r="A9" s="36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  <c r="M9" s="37">
        <v>13</v>
      </c>
      <c r="N9" s="37">
        <v>14</v>
      </c>
      <c r="O9" s="47">
        <v>15</v>
      </c>
      <c r="P9" s="47">
        <v>16</v>
      </c>
    </row>
    <row r="10" spans="1:16" ht="15" customHeight="1">
      <c r="A10" s="38" t="s">
        <v>22</v>
      </c>
      <c r="B10" s="39" t="s">
        <v>23</v>
      </c>
      <c r="C10" s="1">
        <v>0</v>
      </c>
      <c r="D10" s="1">
        <v>116859</v>
      </c>
      <c r="E10" s="1">
        <v>2556</v>
      </c>
      <c r="F10" s="1">
        <v>0</v>
      </c>
      <c r="G10" s="1">
        <v>0</v>
      </c>
      <c r="H10" s="1">
        <v>0</v>
      </c>
      <c r="I10" s="1">
        <v>0</v>
      </c>
      <c r="J10" s="1">
        <v>8005</v>
      </c>
      <c r="K10" s="1">
        <v>536</v>
      </c>
      <c r="L10" s="1">
        <v>62406</v>
      </c>
      <c r="M10" s="1">
        <v>1518</v>
      </c>
      <c r="N10" s="54">
        <f aca="true" t="shared" si="0" ref="N10:N42">SUM(C10:M10)</f>
        <v>191880</v>
      </c>
      <c r="O10" s="1">
        <v>0</v>
      </c>
      <c r="P10" s="54">
        <f aca="true" t="shared" si="1" ref="P10:P42">SUM(N10:O10)</f>
        <v>191880</v>
      </c>
    </row>
    <row r="11" spans="1:16" ht="15" customHeight="1">
      <c r="A11" s="38" t="s">
        <v>24</v>
      </c>
      <c r="B11" s="39" t="s">
        <v>25</v>
      </c>
      <c r="C11" s="1">
        <v>46372</v>
      </c>
      <c r="D11" s="1">
        <v>2942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49745</v>
      </c>
      <c r="M11" s="1">
        <v>147</v>
      </c>
      <c r="N11" s="55">
        <f t="shared" si="0"/>
        <v>99206</v>
      </c>
      <c r="O11" s="1">
        <v>0</v>
      </c>
      <c r="P11" s="55">
        <f t="shared" si="1"/>
        <v>99206</v>
      </c>
    </row>
    <row r="12" spans="1:16" ht="15" customHeight="1">
      <c r="A12" s="38" t="s">
        <v>26</v>
      </c>
      <c r="B12" s="39" t="s">
        <v>27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1673</v>
      </c>
      <c r="K12" s="1">
        <v>0</v>
      </c>
      <c r="L12" s="1">
        <v>0</v>
      </c>
      <c r="M12" s="1">
        <v>0</v>
      </c>
      <c r="N12" s="55">
        <f t="shared" si="0"/>
        <v>1673</v>
      </c>
      <c r="O12" s="1">
        <v>0</v>
      </c>
      <c r="P12" s="55">
        <f t="shared" si="1"/>
        <v>1673</v>
      </c>
    </row>
    <row r="13" spans="1:16" ht="15" customHeight="1">
      <c r="A13" s="38" t="s">
        <v>28</v>
      </c>
      <c r="B13" s="39" t="s">
        <v>29</v>
      </c>
      <c r="C13" s="1">
        <v>326469</v>
      </c>
      <c r="D13" s="1">
        <v>1389</v>
      </c>
      <c r="E13" s="1">
        <v>205</v>
      </c>
      <c r="F13" s="1">
        <v>0</v>
      </c>
      <c r="G13" s="1">
        <v>113</v>
      </c>
      <c r="H13" s="1">
        <v>0</v>
      </c>
      <c r="I13" s="1">
        <v>0</v>
      </c>
      <c r="J13" s="1">
        <v>236</v>
      </c>
      <c r="K13" s="1">
        <v>18</v>
      </c>
      <c r="L13" s="1">
        <v>127221</v>
      </c>
      <c r="M13" s="1">
        <v>1634</v>
      </c>
      <c r="N13" s="55">
        <f t="shared" si="0"/>
        <v>457285</v>
      </c>
      <c r="O13" s="1">
        <v>0</v>
      </c>
      <c r="P13" s="55">
        <f t="shared" si="1"/>
        <v>457285</v>
      </c>
    </row>
    <row r="14" spans="1:16" ht="15" customHeight="1">
      <c r="A14" s="38" t="s">
        <v>30</v>
      </c>
      <c r="B14" s="39" t="s">
        <v>31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5">
        <f t="shared" si="0"/>
        <v>0</v>
      </c>
      <c r="O14" s="1"/>
      <c r="P14" s="55">
        <f t="shared" si="1"/>
        <v>0</v>
      </c>
    </row>
    <row r="15" spans="1:16" ht="15" customHeight="1">
      <c r="A15" s="38" t="s">
        <v>32</v>
      </c>
      <c r="B15" s="39" t="s">
        <v>33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198</v>
      </c>
      <c r="I15" s="1">
        <v>0</v>
      </c>
      <c r="J15" s="1">
        <v>0</v>
      </c>
      <c r="K15" s="1">
        <v>0</v>
      </c>
      <c r="L15" s="1">
        <v>5</v>
      </c>
      <c r="M15" s="1">
        <v>0</v>
      </c>
      <c r="N15" s="55">
        <f t="shared" si="0"/>
        <v>203</v>
      </c>
      <c r="O15" s="1">
        <v>0</v>
      </c>
      <c r="P15" s="55">
        <f t="shared" si="1"/>
        <v>203</v>
      </c>
    </row>
    <row r="16" spans="1:16" ht="15" customHeight="1">
      <c r="A16" s="38" t="s">
        <v>34</v>
      </c>
      <c r="B16" s="39" t="s">
        <v>35</v>
      </c>
      <c r="C16" s="1">
        <v>0</v>
      </c>
      <c r="D16" s="1">
        <v>0</v>
      </c>
      <c r="E16" s="1">
        <v>56</v>
      </c>
      <c r="F16" s="1">
        <v>0</v>
      </c>
      <c r="G16" s="1">
        <v>0</v>
      </c>
      <c r="H16" s="1">
        <v>0</v>
      </c>
      <c r="I16" s="1">
        <v>0</v>
      </c>
      <c r="J16" s="1">
        <v>360</v>
      </c>
      <c r="K16" s="1">
        <v>0</v>
      </c>
      <c r="L16" s="1">
        <v>63</v>
      </c>
      <c r="M16" s="1">
        <v>0</v>
      </c>
      <c r="N16" s="55">
        <f t="shared" si="0"/>
        <v>479</v>
      </c>
      <c r="O16" s="1">
        <v>0</v>
      </c>
      <c r="P16" s="55">
        <f t="shared" si="1"/>
        <v>479</v>
      </c>
    </row>
    <row r="17" spans="1:16" ht="15" customHeight="1">
      <c r="A17" s="38" t="s">
        <v>36</v>
      </c>
      <c r="B17" s="39" t="s">
        <v>37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317</v>
      </c>
      <c r="M17" s="1">
        <v>0</v>
      </c>
      <c r="N17" s="55">
        <f t="shared" si="0"/>
        <v>317</v>
      </c>
      <c r="O17" s="1">
        <v>0</v>
      </c>
      <c r="P17" s="55">
        <f t="shared" si="1"/>
        <v>317</v>
      </c>
    </row>
    <row r="18" spans="1:16" ht="15" customHeight="1">
      <c r="A18" s="38" t="s">
        <v>38</v>
      </c>
      <c r="B18" s="39" t="s">
        <v>39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73874</v>
      </c>
      <c r="I18" s="1">
        <v>0</v>
      </c>
      <c r="J18" s="1">
        <v>0</v>
      </c>
      <c r="K18" s="1">
        <v>4275</v>
      </c>
      <c r="L18" s="1">
        <v>99</v>
      </c>
      <c r="M18" s="1">
        <v>217</v>
      </c>
      <c r="N18" s="55">
        <f t="shared" si="0"/>
        <v>78465</v>
      </c>
      <c r="O18" s="1">
        <v>0</v>
      </c>
      <c r="P18" s="55">
        <f t="shared" si="1"/>
        <v>78465</v>
      </c>
    </row>
    <row r="19" spans="1:16" ht="15" customHeight="1">
      <c r="A19" s="38" t="s">
        <v>40</v>
      </c>
      <c r="B19" s="39" t="s">
        <v>41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16</v>
      </c>
      <c r="M19" s="1">
        <v>0</v>
      </c>
      <c r="N19" s="55">
        <f t="shared" si="0"/>
        <v>16</v>
      </c>
      <c r="O19" s="1">
        <v>0</v>
      </c>
      <c r="P19" s="55">
        <f t="shared" si="1"/>
        <v>16</v>
      </c>
    </row>
    <row r="20" spans="1:16" ht="15" customHeight="1">
      <c r="A20" s="38" t="s">
        <v>42</v>
      </c>
      <c r="B20" s="39" t="s">
        <v>43</v>
      </c>
      <c r="C20" s="1">
        <v>838330</v>
      </c>
      <c r="D20" s="1">
        <v>54669</v>
      </c>
      <c r="E20" s="1">
        <v>90827</v>
      </c>
      <c r="F20" s="1">
        <v>4402</v>
      </c>
      <c r="G20" s="1">
        <v>14529</v>
      </c>
      <c r="H20" s="1">
        <v>0</v>
      </c>
      <c r="I20" s="1">
        <v>1245</v>
      </c>
      <c r="J20" s="1">
        <v>2892</v>
      </c>
      <c r="K20" s="1">
        <v>470</v>
      </c>
      <c r="L20" s="1">
        <v>764451</v>
      </c>
      <c r="M20" s="1">
        <v>23616</v>
      </c>
      <c r="N20" s="55">
        <f t="shared" si="0"/>
        <v>1795431</v>
      </c>
      <c r="O20" s="1">
        <v>50409</v>
      </c>
      <c r="P20" s="55">
        <f t="shared" si="1"/>
        <v>1845840</v>
      </c>
    </row>
    <row r="21" spans="1:16" ht="15" customHeight="1">
      <c r="A21" s="38" t="s">
        <v>44</v>
      </c>
      <c r="B21" s="39" t="s">
        <v>45</v>
      </c>
      <c r="C21" s="1">
        <v>0</v>
      </c>
      <c r="D21" s="1">
        <v>6265</v>
      </c>
      <c r="E21" s="1">
        <v>37</v>
      </c>
      <c r="F21" s="1">
        <v>196</v>
      </c>
      <c r="G21" s="1">
        <v>870</v>
      </c>
      <c r="H21" s="1">
        <v>0</v>
      </c>
      <c r="I21" s="1">
        <v>0</v>
      </c>
      <c r="J21" s="1">
        <v>368</v>
      </c>
      <c r="K21" s="1">
        <v>205</v>
      </c>
      <c r="L21" s="1">
        <v>88744</v>
      </c>
      <c r="M21" s="1">
        <v>4</v>
      </c>
      <c r="N21" s="55">
        <f t="shared" si="0"/>
        <v>96689</v>
      </c>
      <c r="O21" s="1">
        <v>0</v>
      </c>
      <c r="P21" s="55">
        <f t="shared" si="1"/>
        <v>96689</v>
      </c>
    </row>
    <row r="22" spans="1:16" ht="15" customHeight="1">
      <c r="A22" s="38" t="s">
        <v>46</v>
      </c>
      <c r="B22" s="39" t="s">
        <v>47</v>
      </c>
      <c r="C22" s="1">
        <v>0</v>
      </c>
      <c r="D22" s="1">
        <v>92</v>
      </c>
      <c r="E22" s="1">
        <v>0</v>
      </c>
      <c r="F22" s="1">
        <v>0</v>
      </c>
      <c r="G22" s="1">
        <v>0</v>
      </c>
      <c r="H22" s="1">
        <v>0</v>
      </c>
      <c r="I22" s="1">
        <v>449</v>
      </c>
      <c r="J22" s="1">
        <v>0</v>
      </c>
      <c r="K22" s="1">
        <v>0</v>
      </c>
      <c r="L22" s="1">
        <v>0</v>
      </c>
      <c r="M22" s="1">
        <v>0</v>
      </c>
      <c r="N22" s="55">
        <f t="shared" si="0"/>
        <v>541</v>
      </c>
      <c r="O22" s="1">
        <v>0</v>
      </c>
      <c r="P22" s="55">
        <f t="shared" si="1"/>
        <v>541</v>
      </c>
    </row>
    <row r="23" spans="1:16" ht="15" customHeight="1">
      <c r="A23" s="38" t="s">
        <v>48</v>
      </c>
      <c r="B23" s="40" t="s">
        <v>49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29993</v>
      </c>
      <c r="J23" s="1">
        <v>5640</v>
      </c>
      <c r="K23" s="1">
        <v>0</v>
      </c>
      <c r="L23" s="1">
        <v>737</v>
      </c>
      <c r="M23" s="1">
        <v>0</v>
      </c>
      <c r="N23" s="55">
        <f t="shared" si="0"/>
        <v>36370</v>
      </c>
      <c r="O23" s="1">
        <v>76493</v>
      </c>
      <c r="P23" s="55">
        <f t="shared" si="1"/>
        <v>112863</v>
      </c>
    </row>
    <row r="24" spans="1:16" ht="15" customHeight="1">
      <c r="A24" s="38" t="s">
        <v>50</v>
      </c>
      <c r="B24" s="39" t="s">
        <v>51</v>
      </c>
      <c r="C24" s="1">
        <v>0</v>
      </c>
      <c r="D24" s="1">
        <v>1588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3771</v>
      </c>
      <c r="K24" s="1">
        <v>200</v>
      </c>
      <c r="L24" s="1">
        <v>20418</v>
      </c>
      <c r="M24" s="1">
        <v>4234</v>
      </c>
      <c r="N24" s="55">
        <f t="shared" si="0"/>
        <v>30211</v>
      </c>
      <c r="O24" s="1">
        <v>67704</v>
      </c>
      <c r="P24" s="55">
        <f t="shared" si="1"/>
        <v>97915</v>
      </c>
    </row>
    <row r="25" spans="1:16" ht="15" customHeight="1">
      <c r="A25" s="38" t="s">
        <v>52</v>
      </c>
      <c r="B25" s="39" t="s">
        <v>53</v>
      </c>
      <c r="C25" s="1">
        <v>96</v>
      </c>
      <c r="D25" s="1">
        <v>2075</v>
      </c>
      <c r="E25" s="1">
        <v>0</v>
      </c>
      <c r="F25" s="1">
        <v>0</v>
      </c>
      <c r="G25" s="1">
        <v>137</v>
      </c>
      <c r="H25" s="1">
        <v>1</v>
      </c>
      <c r="I25" s="1">
        <v>43</v>
      </c>
      <c r="J25" s="1">
        <v>289</v>
      </c>
      <c r="K25" s="1">
        <v>0</v>
      </c>
      <c r="L25" s="1">
        <v>10139</v>
      </c>
      <c r="M25" s="1">
        <v>15</v>
      </c>
      <c r="N25" s="55">
        <f t="shared" si="0"/>
        <v>12795</v>
      </c>
      <c r="O25" s="1">
        <v>1734</v>
      </c>
      <c r="P25" s="55">
        <f t="shared" si="1"/>
        <v>14529</v>
      </c>
    </row>
    <row r="26" spans="1:16" ht="15" customHeight="1">
      <c r="A26" s="38" t="s">
        <v>54</v>
      </c>
      <c r="B26" s="39" t="s">
        <v>55</v>
      </c>
      <c r="C26" s="1">
        <v>2</v>
      </c>
      <c r="D26" s="1">
        <v>1226</v>
      </c>
      <c r="E26" s="1">
        <v>0</v>
      </c>
      <c r="F26" s="1">
        <v>4</v>
      </c>
      <c r="G26" s="1">
        <v>42</v>
      </c>
      <c r="H26" s="1">
        <v>16</v>
      </c>
      <c r="I26" s="1">
        <v>7</v>
      </c>
      <c r="J26" s="1">
        <v>11930</v>
      </c>
      <c r="K26" s="1">
        <v>0</v>
      </c>
      <c r="L26" s="1">
        <v>2235</v>
      </c>
      <c r="M26" s="1">
        <v>1071</v>
      </c>
      <c r="N26" s="55">
        <f t="shared" si="0"/>
        <v>16533</v>
      </c>
      <c r="O26" s="1">
        <v>107</v>
      </c>
      <c r="P26" s="55">
        <f t="shared" si="1"/>
        <v>16640</v>
      </c>
    </row>
    <row r="27" spans="1:16" ht="15" customHeight="1">
      <c r="A27" s="38" t="s">
        <v>56</v>
      </c>
      <c r="B27" s="39" t="s">
        <v>57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2017</v>
      </c>
      <c r="K27" s="1">
        <v>0</v>
      </c>
      <c r="L27" s="1">
        <v>1101</v>
      </c>
      <c r="M27" s="1">
        <v>0</v>
      </c>
      <c r="N27" s="55">
        <f t="shared" si="0"/>
        <v>3118</v>
      </c>
      <c r="O27" s="1">
        <v>0</v>
      </c>
      <c r="P27" s="55">
        <f t="shared" si="1"/>
        <v>3118</v>
      </c>
    </row>
    <row r="28" spans="1:16" ht="15" customHeight="1">
      <c r="A28" s="38" t="s">
        <v>58</v>
      </c>
      <c r="B28" s="39" t="s">
        <v>59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128</v>
      </c>
      <c r="K28" s="1">
        <v>0</v>
      </c>
      <c r="L28" s="1">
        <v>12</v>
      </c>
      <c r="M28" s="1">
        <v>0</v>
      </c>
      <c r="N28" s="55">
        <f t="shared" si="0"/>
        <v>140</v>
      </c>
      <c r="O28" s="1">
        <v>0</v>
      </c>
      <c r="P28" s="55">
        <f t="shared" si="1"/>
        <v>140</v>
      </c>
    </row>
    <row r="29" spans="1:16" ht="15" customHeight="1">
      <c r="A29" s="38" t="s">
        <v>60</v>
      </c>
      <c r="B29" s="39" t="s">
        <v>61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2634</v>
      </c>
      <c r="K29" s="1">
        <v>0</v>
      </c>
      <c r="L29" s="1">
        <v>137</v>
      </c>
      <c r="M29" s="1">
        <v>7974</v>
      </c>
      <c r="N29" s="55">
        <f t="shared" si="0"/>
        <v>10745</v>
      </c>
      <c r="O29" s="1">
        <v>0</v>
      </c>
      <c r="P29" s="55">
        <f t="shared" si="1"/>
        <v>10745</v>
      </c>
    </row>
    <row r="30" spans="1:16" ht="15" customHeight="1">
      <c r="A30" s="38" t="s">
        <v>62</v>
      </c>
      <c r="B30" s="39" t="s">
        <v>63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55">
        <f t="shared" si="0"/>
        <v>0</v>
      </c>
      <c r="O30" s="1"/>
      <c r="P30" s="55">
        <f t="shared" si="1"/>
        <v>0</v>
      </c>
    </row>
    <row r="31" spans="1:16" ht="15" customHeight="1">
      <c r="A31" s="38" t="s">
        <v>64</v>
      </c>
      <c r="B31" s="39" t="s">
        <v>65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55">
        <f t="shared" si="0"/>
        <v>0</v>
      </c>
      <c r="O31" s="1"/>
      <c r="P31" s="55">
        <f t="shared" si="1"/>
        <v>0</v>
      </c>
    </row>
    <row r="32" spans="1:16" ht="15" customHeight="1">
      <c r="A32" s="38" t="s">
        <v>66</v>
      </c>
      <c r="B32" s="39" t="s">
        <v>67</v>
      </c>
      <c r="C32" s="1">
        <v>0</v>
      </c>
      <c r="D32" s="1">
        <v>3555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35734</v>
      </c>
      <c r="K32" s="1">
        <v>0</v>
      </c>
      <c r="L32" s="1">
        <v>48503</v>
      </c>
      <c r="M32" s="1">
        <v>7307</v>
      </c>
      <c r="N32" s="55">
        <f t="shared" si="0"/>
        <v>95099</v>
      </c>
      <c r="O32" s="1">
        <v>0</v>
      </c>
      <c r="P32" s="55">
        <f t="shared" si="1"/>
        <v>95099</v>
      </c>
    </row>
    <row r="33" spans="1:16" ht="15" customHeight="1">
      <c r="A33" s="38" t="s">
        <v>68</v>
      </c>
      <c r="B33" s="40" t="s">
        <v>69</v>
      </c>
      <c r="C33" s="1">
        <v>0</v>
      </c>
      <c r="D33" s="1">
        <v>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8461</v>
      </c>
      <c r="K33" s="1">
        <v>0</v>
      </c>
      <c r="L33" s="1">
        <v>0</v>
      </c>
      <c r="M33" s="1">
        <v>0</v>
      </c>
      <c r="N33" s="55">
        <f t="shared" si="0"/>
        <v>8462</v>
      </c>
      <c r="O33" s="1">
        <v>0</v>
      </c>
      <c r="P33" s="55">
        <f t="shared" si="1"/>
        <v>8462</v>
      </c>
    </row>
    <row r="34" spans="1:16" ht="15" customHeight="1">
      <c r="A34" s="38" t="s">
        <v>70</v>
      </c>
      <c r="B34" s="40" t="s">
        <v>71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55">
        <f t="shared" si="0"/>
        <v>0</v>
      </c>
      <c r="O34" s="1"/>
      <c r="P34" s="55">
        <f t="shared" si="1"/>
        <v>0</v>
      </c>
    </row>
    <row r="35" spans="1:16" ht="15" customHeight="1">
      <c r="A35" s="38" t="s">
        <v>72</v>
      </c>
      <c r="B35" s="39" t="s">
        <v>73</v>
      </c>
      <c r="C35" s="1">
        <v>409</v>
      </c>
      <c r="D35" s="1">
        <v>16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3354</v>
      </c>
      <c r="K35" s="1">
        <v>0</v>
      </c>
      <c r="L35" s="1">
        <v>3888</v>
      </c>
      <c r="M35" s="1">
        <v>0</v>
      </c>
      <c r="N35" s="55">
        <f t="shared" si="0"/>
        <v>7667</v>
      </c>
      <c r="O35" s="1">
        <v>0</v>
      </c>
      <c r="P35" s="55">
        <f t="shared" si="1"/>
        <v>7667</v>
      </c>
    </row>
    <row r="36" spans="1:16" ht="15" customHeight="1">
      <c r="A36" s="38" t="s">
        <v>74</v>
      </c>
      <c r="B36" s="39" t="s">
        <v>75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3218</v>
      </c>
      <c r="K36" s="1">
        <v>0</v>
      </c>
      <c r="L36" s="1">
        <v>8258</v>
      </c>
      <c r="M36" s="1">
        <v>12134</v>
      </c>
      <c r="N36" s="55">
        <f t="shared" si="0"/>
        <v>23610</v>
      </c>
      <c r="O36" s="1">
        <v>0</v>
      </c>
      <c r="P36" s="55">
        <f t="shared" si="1"/>
        <v>23610</v>
      </c>
    </row>
    <row r="37" spans="1:16" ht="15" customHeight="1">
      <c r="A37" s="38" t="s">
        <v>76</v>
      </c>
      <c r="B37" s="39" t="s">
        <v>77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2430</v>
      </c>
      <c r="K37" s="1">
        <v>0</v>
      </c>
      <c r="L37" s="1">
        <v>0</v>
      </c>
      <c r="M37" s="1">
        <v>0</v>
      </c>
      <c r="N37" s="55">
        <f t="shared" si="0"/>
        <v>2430</v>
      </c>
      <c r="O37" s="1">
        <v>0</v>
      </c>
      <c r="P37" s="55">
        <f t="shared" si="1"/>
        <v>2430</v>
      </c>
    </row>
    <row r="38" spans="1:16" ht="15" customHeight="1">
      <c r="A38" s="38" t="s">
        <v>78</v>
      </c>
      <c r="B38" s="41" t="s">
        <v>79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34</v>
      </c>
      <c r="K38" s="1">
        <v>0</v>
      </c>
      <c r="L38" s="1">
        <v>0</v>
      </c>
      <c r="M38" s="1">
        <v>0</v>
      </c>
      <c r="N38" s="55">
        <f t="shared" si="0"/>
        <v>34</v>
      </c>
      <c r="O38" s="1">
        <v>0</v>
      </c>
      <c r="P38" s="55">
        <f t="shared" si="1"/>
        <v>34</v>
      </c>
    </row>
    <row r="39" spans="1:16" ht="15" customHeight="1">
      <c r="A39" s="38" t="s">
        <v>80</v>
      </c>
      <c r="B39" s="40" t="s">
        <v>81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11050</v>
      </c>
      <c r="M39" s="1">
        <v>0</v>
      </c>
      <c r="N39" s="55">
        <f t="shared" si="0"/>
        <v>11050</v>
      </c>
      <c r="O39" s="1">
        <v>0</v>
      </c>
      <c r="P39" s="55">
        <f t="shared" si="1"/>
        <v>11050</v>
      </c>
    </row>
    <row r="40" spans="1:16" ht="15" customHeight="1">
      <c r="A40" s="38" t="s">
        <v>82</v>
      </c>
      <c r="B40" s="41" t="s">
        <v>83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55">
        <f t="shared" si="0"/>
        <v>0</v>
      </c>
      <c r="O40" s="1"/>
      <c r="P40" s="55">
        <f t="shared" si="1"/>
        <v>0</v>
      </c>
    </row>
    <row r="41" spans="1:16" ht="15" customHeight="1">
      <c r="A41" s="38" t="s">
        <v>84</v>
      </c>
      <c r="B41" s="41" t="s">
        <v>85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55">
        <f t="shared" si="0"/>
        <v>0</v>
      </c>
      <c r="O41" s="1"/>
      <c r="P41" s="55">
        <f t="shared" si="1"/>
        <v>0</v>
      </c>
    </row>
    <row r="42" spans="1:16" ht="15" customHeight="1">
      <c r="A42" s="38" t="s">
        <v>86</v>
      </c>
      <c r="B42" s="41" t="s">
        <v>87</v>
      </c>
      <c r="C42" s="1">
        <v>0</v>
      </c>
      <c r="D42" s="1">
        <v>173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56">
        <f t="shared" si="0"/>
        <v>173</v>
      </c>
      <c r="O42" s="1">
        <v>0</v>
      </c>
      <c r="P42" s="56">
        <f t="shared" si="1"/>
        <v>173</v>
      </c>
    </row>
    <row r="43" spans="1:16" ht="15.75" customHeight="1" thickBot="1">
      <c r="A43" s="42" t="s">
        <v>19</v>
      </c>
      <c r="B43" s="43"/>
      <c r="C43" s="53">
        <f aca="true" t="shared" si="2" ref="C43:P43">SUM(C10:C42)</f>
        <v>1211678</v>
      </c>
      <c r="D43" s="53">
        <f t="shared" si="2"/>
        <v>190850</v>
      </c>
      <c r="E43" s="53">
        <f t="shared" si="2"/>
        <v>93681</v>
      </c>
      <c r="F43" s="53">
        <f t="shared" si="2"/>
        <v>4602</v>
      </c>
      <c r="G43" s="53">
        <f t="shared" si="2"/>
        <v>15691</v>
      </c>
      <c r="H43" s="53">
        <f t="shared" si="2"/>
        <v>74089</v>
      </c>
      <c r="I43" s="53">
        <f t="shared" si="2"/>
        <v>31737</v>
      </c>
      <c r="J43" s="53">
        <f t="shared" si="2"/>
        <v>93174</v>
      </c>
      <c r="K43" s="53">
        <f t="shared" si="2"/>
        <v>5704</v>
      </c>
      <c r="L43" s="53">
        <f t="shared" si="2"/>
        <v>1199545</v>
      </c>
      <c r="M43" s="53">
        <f t="shared" si="2"/>
        <v>59871</v>
      </c>
      <c r="N43" s="53">
        <f t="shared" si="2"/>
        <v>2980622</v>
      </c>
      <c r="O43" s="53">
        <f t="shared" si="2"/>
        <v>196447</v>
      </c>
      <c r="P43" s="53">
        <f t="shared" si="2"/>
        <v>3177069</v>
      </c>
    </row>
    <row r="44" ht="15.75" customHeight="1" thickTop="1"/>
  </sheetData>
  <sheetProtection/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rintOptions/>
  <pageMargins left="0.7" right="0.7" top="0.75" bottom="0.7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9" sqref="A9"/>
    </sheetView>
  </sheetViews>
  <sheetFormatPr defaultColWidth="9.140625" defaultRowHeight="15" customHeight="1"/>
  <cols>
    <col min="1" max="1" width="5.7109375" style="0" customWidth="1"/>
    <col min="2" max="2" width="35.7109375" style="0" customWidth="1"/>
    <col min="3" max="16" width="13.7109375" style="0" customWidth="1"/>
  </cols>
  <sheetData>
    <row r="1" spans="1:16" ht="15.75" customHeight="1">
      <c r="A1" s="59" t="s">
        <v>89</v>
      </c>
      <c r="B1" s="4"/>
      <c r="C1" s="5" t="s">
        <v>0</v>
      </c>
      <c r="D1" s="5"/>
      <c r="E1" s="5"/>
      <c r="F1" s="5"/>
      <c r="G1" s="5"/>
      <c r="H1" s="5"/>
      <c r="I1" s="5"/>
      <c r="J1" s="5"/>
      <c r="K1" s="6"/>
      <c r="L1" s="6"/>
      <c r="M1" s="7"/>
      <c r="N1" s="7"/>
      <c r="O1" s="8"/>
      <c r="P1" s="9"/>
    </row>
    <row r="2" spans="1:16" ht="15.75" customHeight="1">
      <c r="A2" s="58" t="s">
        <v>90</v>
      </c>
      <c r="B2" s="10"/>
      <c r="C2" s="11"/>
      <c r="D2" s="11"/>
      <c r="E2" s="12"/>
      <c r="F2" s="11"/>
      <c r="G2" s="11"/>
      <c r="H2" s="11"/>
      <c r="I2" s="11"/>
      <c r="J2" s="11"/>
      <c r="K2" s="13"/>
      <c r="L2" s="13"/>
      <c r="M2" s="14"/>
      <c r="N2" s="14"/>
      <c r="O2" s="15"/>
      <c r="P2" s="16"/>
    </row>
    <row r="3" spans="1:16" ht="15" customHeight="1">
      <c r="A3" s="17"/>
      <c r="B3" s="18"/>
      <c r="C3" s="19" t="s">
        <v>1</v>
      </c>
      <c r="D3" s="19"/>
      <c r="E3" s="19"/>
      <c r="F3" s="19"/>
      <c r="G3" s="19"/>
      <c r="H3" s="19"/>
      <c r="I3" s="19"/>
      <c r="J3" s="19"/>
      <c r="K3" s="15"/>
      <c r="L3" s="14"/>
      <c r="M3" s="14"/>
      <c r="N3" s="14"/>
      <c r="O3" s="14"/>
      <c r="P3" s="16"/>
    </row>
    <row r="4" spans="1:16" ht="15" customHeight="1">
      <c r="A4" s="20"/>
      <c r="B4" s="21"/>
      <c r="C4" s="22" t="s">
        <v>2</v>
      </c>
      <c r="D4" s="22"/>
      <c r="E4" s="22"/>
      <c r="F4" s="22"/>
      <c r="G4" s="22"/>
      <c r="H4" s="22"/>
      <c r="I4" s="22"/>
      <c r="J4" s="22"/>
      <c r="K4" s="23"/>
      <c r="L4" s="23"/>
      <c r="M4" s="23"/>
      <c r="N4" s="23"/>
      <c r="O4" s="23"/>
      <c r="P4" s="24"/>
    </row>
    <row r="5" spans="1:16" ht="15" customHeight="1">
      <c r="A5" s="20"/>
      <c r="B5" s="25"/>
      <c r="C5" s="11"/>
      <c r="D5" s="11"/>
      <c r="E5" s="12"/>
      <c r="F5" s="26"/>
      <c r="G5" s="26"/>
      <c r="H5" s="26"/>
      <c r="I5" s="13"/>
      <c r="J5" s="13"/>
      <c r="K5" s="23" t="s">
        <v>3</v>
      </c>
      <c r="L5" s="23"/>
      <c r="M5" s="23"/>
      <c r="N5" s="23"/>
      <c r="O5" s="23"/>
      <c r="P5" s="24"/>
    </row>
    <row r="6" spans="1:16" ht="15" customHeight="1">
      <c r="A6" s="27" t="s">
        <v>4</v>
      </c>
      <c r="B6" s="28"/>
      <c r="C6" s="12"/>
      <c r="D6" s="12"/>
      <c r="E6" s="12"/>
      <c r="F6" s="12"/>
      <c r="G6" s="12"/>
      <c r="H6" s="12"/>
      <c r="I6" s="29"/>
      <c r="J6" s="29"/>
      <c r="K6" s="19" t="s">
        <v>88</v>
      </c>
      <c r="L6" s="19"/>
      <c r="M6" s="19"/>
      <c r="N6" s="19"/>
      <c r="O6" s="19"/>
      <c r="P6" s="30"/>
    </row>
    <row r="7" spans="1:16" ht="15.75" customHeight="1">
      <c r="A7" s="4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6"/>
    </row>
    <row r="8" spans="1:16" ht="38.25" customHeight="1">
      <c r="A8" s="45" t="s">
        <v>6</v>
      </c>
      <c r="B8" s="46" t="s">
        <v>7</v>
      </c>
      <c r="C8" s="46" t="s">
        <v>8</v>
      </c>
      <c r="D8" s="46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6" t="s">
        <v>19</v>
      </c>
      <c r="O8" s="46" t="s">
        <v>20</v>
      </c>
      <c r="P8" s="46" t="s">
        <v>21</v>
      </c>
    </row>
    <row r="9" spans="1:16" ht="15" customHeight="1">
      <c r="A9" s="36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  <c r="M9" s="37">
        <v>13</v>
      </c>
      <c r="N9" s="37">
        <v>14</v>
      </c>
      <c r="O9" s="47">
        <v>15</v>
      </c>
      <c r="P9" s="47">
        <v>16</v>
      </c>
    </row>
    <row r="10" spans="1:16" ht="15" customHeight="1">
      <c r="A10" s="38" t="s">
        <v>22</v>
      </c>
      <c r="B10" s="39" t="s">
        <v>23</v>
      </c>
      <c r="C10" s="33">
        <v>0</v>
      </c>
      <c r="D10" s="31">
        <v>220232</v>
      </c>
      <c r="E10" s="31">
        <v>5560</v>
      </c>
      <c r="F10" s="31">
        <v>0</v>
      </c>
      <c r="G10" s="31">
        <v>0</v>
      </c>
      <c r="H10" s="31">
        <v>0</v>
      </c>
      <c r="I10" s="31">
        <v>0</v>
      </c>
      <c r="J10" s="31">
        <v>16311</v>
      </c>
      <c r="K10" s="31">
        <v>1156</v>
      </c>
      <c r="L10" s="31">
        <v>145943</v>
      </c>
      <c r="M10" s="31">
        <v>2939</v>
      </c>
      <c r="N10" s="32">
        <f aca="true" t="shared" si="0" ref="N10:N42">SUM(C10:M10)</f>
        <v>392141</v>
      </c>
      <c r="O10" s="31">
        <v>0</v>
      </c>
      <c r="P10" s="32">
        <f aca="true" t="shared" si="1" ref="P10:P42">SUM(N10:O10)</f>
        <v>392141</v>
      </c>
    </row>
    <row r="11" spans="1:16" ht="15" customHeight="1">
      <c r="A11" s="38" t="s">
        <v>24</v>
      </c>
      <c r="B11" s="39" t="s">
        <v>25</v>
      </c>
      <c r="C11" s="34">
        <v>85888</v>
      </c>
      <c r="D11" s="1">
        <v>5474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91219</v>
      </c>
      <c r="M11" s="1">
        <v>642</v>
      </c>
      <c r="N11" s="2">
        <f t="shared" si="0"/>
        <v>183223</v>
      </c>
      <c r="O11" s="1">
        <v>0</v>
      </c>
      <c r="P11" s="2">
        <f t="shared" si="1"/>
        <v>183223</v>
      </c>
    </row>
    <row r="12" spans="1:16" ht="15" customHeight="1">
      <c r="A12" s="38" t="s">
        <v>26</v>
      </c>
      <c r="B12" s="39" t="s">
        <v>27</v>
      </c>
      <c r="C12" s="34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2968</v>
      </c>
      <c r="K12" s="1">
        <v>0</v>
      </c>
      <c r="L12" s="1">
        <v>0</v>
      </c>
      <c r="M12" s="1">
        <v>0</v>
      </c>
      <c r="N12" s="2">
        <f t="shared" si="0"/>
        <v>2968</v>
      </c>
      <c r="O12" s="1">
        <v>0</v>
      </c>
      <c r="P12" s="2">
        <f t="shared" si="1"/>
        <v>2968</v>
      </c>
    </row>
    <row r="13" spans="1:16" ht="15" customHeight="1">
      <c r="A13" s="38" t="s">
        <v>28</v>
      </c>
      <c r="B13" s="39" t="s">
        <v>29</v>
      </c>
      <c r="C13" s="34">
        <v>609679</v>
      </c>
      <c r="D13" s="1">
        <v>2401</v>
      </c>
      <c r="E13" s="1">
        <v>258</v>
      </c>
      <c r="F13" s="1">
        <v>0</v>
      </c>
      <c r="G13" s="1">
        <v>190</v>
      </c>
      <c r="H13" s="1">
        <v>0</v>
      </c>
      <c r="I13" s="1">
        <v>0</v>
      </c>
      <c r="J13" s="1">
        <v>349</v>
      </c>
      <c r="K13" s="1">
        <v>25</v>
      </c>
      <c r="L13" s="1">
        <v>238291</v>
      </c>
      <c r="M13" s="1">
        <v>1809</v>
      </c>
      <c r="N13" s="2">
        <f t="shared" si="0"/>
        <v>853002</v>
      </c>
      <c r="O13" s="1">
        <v>0</v>
      </c>
      <c r="P13" s="2">
        <f t="shared" si="1"/>
        <v>853002</v>
      </c>
    </row>
    <row r="14" spans="1:16" ht="15" customHeight="1">
      <c r="A14" s="38" t="s">
        <v>30</v>
      </c>
      <c r="B14" s="39" t="s">
        <v>31</v>
      </c>
      <c r="C14" s="34"/>
      <c r="D14" s="1"/>
      <c r="E14" s="1"/>
      <c r="F14" s="1"/>
      <c r="G14" s="1"/>
      <c r="H14" s="1"/>
      <c r="I14" s="1"/>
      <c r="J14" s="1"/>
      <c r="K14" s="1"/>
      <c r="L14" s="1"/>
      <c r="M14" s="1"/>
      <c r="N14" s="2">
        <f t="shared" si="0"/>
        <v>0</v>
      </c>
      <c r="O14" s="1"/>
      <c r="P14" s="2">
        <f t="shared" si="1"/>
        <v>0</v>
      </c>
    </row>
    <row r="15" spans="1:16" ht="15" customHeight="1">
      <c r="A15" s="38" t="s">
        <v>32</v>
      </c>
      <c r="B15" s="39" t="s">
        <v>33</v>
      </c>
      <c r="C15" s="34">
        <v>0</v>
      </c>
      <c r="D15" s="1">
        <v>0</v>
      </c>
      <c r="E15" s="1">
        <v>0</v>
      </c>
      <c r="F15" s="1">
        <v>0</v>
      </c>
      <c r="G15" s="1">
        <v>0</v>
      </c>
      <c r="H15" s="1">
        <v>506</v>
      </c>
      <c r="I15" s="1">
        <v>0</v>
      </c>
      <c r="J15" s="1">
        <v>0</v>
      </c>
      <c r="K15" s="1">
        <v>0</v>
      </c>
      <c r="L15" s="1">
        <v>10</v>
      </c>
      <c r="M15" s="1">
        <v>0</v>
      </c>
      <c r="N15" s="2">
        <f t="shared" si="0"/>
        <v>516</v>
      </c>
      <c r="O15" s="1">
        <v>0</v>
      </c>
      <c r="P15" s="2">
        <f t="shared" si="1"/>
        <v>516</v>
      </c>
    </row>
    <row r="16" spans="1:16" ht="15" customHeight="1">
      <c r="A16" s="38" t="s">
        <v>34</v>
      </c>
      <c r="B16" s="39" t="s">
        <v>35</v>
      </c>
      <c r="C16" s="34">
        <v>0</v>
      </c>
      <c r="D16" s="1">
        <v>0</v>
      </c>
      <c r="E16" s="1">
        <v>64</v>
      </c>
      <c r="F16" s="1">
        <v>0</v>
      </c>
      <c r="G16" s="1">
        <v>0</v>
      </c>
      <c r="H16" s="1">
        <v>0</v>
      </c>
      <c r="I16" s="1">
        <v>0</v>
      </c>
      <c r="J16" s="1">
        <v>466</v>
      </c>
      <c r="K16" s="1">
        <v>0</v>
      </c>
      <c r="L16" s="1">
        <v>63</v>
      </c>
      <c r="M16" s="1">
        <v>0</v>
      </c>
      <c r="N16" s="2">
        <f t="shared" si="0"/>
        <v>593</v>
      </c>
      <c r="O16" s="1">
        <v>0</v>
      </c>
      <c r="P16" s="2">
        <f t="shared" si="1"/>
        <v>593</v>
      </c>
    </row>
    <row r="17" spans="1:16" ht="15" customHeight="1">
      <c r="A17" s="38" t="s">
        <v>36</v>
      </c>
      <c r="B17" s="39" t="s">
        <v>37</v>
      </c>
      <c r="C17" s="34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2</v>
      </c>
      <c r="K17" s="1">
        <v>0</v>
      </c>
      <c r="L17" s="1">
        <v>877</v>
      </c>
      <c r="M17" s="1">
        <v>0</v>
      </c>
      <c r="N17" s="2">
        <f t="shared" si="0"/>
        <v>879</v>
      </c>
      <c r="O17" s="1">
        <v>0</v>
      </c>
      <c r="P17" s="2">
        <f t="shared" si="1"/>
        <v>879</v>
      </c>
    </row>
    <row r="18" spans="1:16" ht="15" customHeight="1">
      <c r="A18" s="38" t="s">
        <v>38</v>
      </c>
      <c r="B18" s="39" t="s">
        <v>39</v>
      </c>
      <c r="C18" s="34">
        <v>0</v>
      </c>
      <c r="D18" s="1">
        <v>0</v>
      </c>
      <c r="E18" s="1">
        <v>0</v>
      </c>
      <c r="F18" s="1">
        <v>0</v>
      </c>
      <c r="G18" s="1">
        <v>0</v>
      </c>
      <c r="H18" s="1">
        <v>152969</v>
      </c>
      <c r="I18" s="1">
        <v>0</v>
      </c>
      <c r="J18" s="1">
        <v>0</v>
      </c>
      <c r="K18" s="1">
        <v>6930</v>
      </c>
      <c r="L18" s="1">
        <v>235</v>
      </c>
      <c r="M18" s="1">
        <v>354</v>
      </c>
      <c r="N18" s="2">
        <f t="shared" si="0"/>
        <v>160488</v>
      </c>
      <c r="O18" s="1">
        <v>0</v>
      </c>
      <c r="P18" s="2">
        <f t="shared" si="1"/>
        <v>160488</v>
      </c>
    </row>
    <row r="19" spans="1:16" ht="15" customHeight="1">
      <c r="A19" s="38" t="s">
        <v>40</v>
      </c>
      <c r="B19" s="39" t="s">
        <v>41</v>
      </c>
      <c r="C19" s="34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16</v>
      </c>
      <c r="M19" s="1">
        <v>0</v>
      </c>
      <c r="N19" s="2">
        <f t="shared" si="0"/>
        <v>16</v>
      </c>
      <c r="O19" s="1">
        <v>0</v>
      </c>
      <c r="P19" s="2">
        <f t="shared" si="1"/>
        <v>16</v>
      </c>
    </row>
    <row r="20" spans="1:16" ht="15" customHeight="1">
      <c r="A20" s="38" t="s">
        <v>42</v>
      </c>
      <c r="B20" s="39" t="s">
        <v>43</v>
      </c>
      <c r="C20" s="34">
        <v>1576795</v>
      </c>
      <c r="D20" s="1">
        <v>104834</v>
      </c>
      <c r="E20" s="1">
        <v>132860</v>
      </c>
      <c r="F20" s="1">
        <v>8724</v>
      </c>
      <c r="G20" s="1">
        <v>26732</v>
      </c>
      <c r="H20" s="1">
        <v>0</v>
      </c>
      <c r="I20" s="1">
        <v>2284</v>
      </c>
      <c r="J20" s="1">
        <v>5391</v>
      </c>
      <c r="K20" s="1">
        <v>684</v>
      </c>
      <c r="L20" s="1">
        <v>1441870</v>
      </c>
      <c r="M20" s="1">
        <v>48732</v>
      </c>
      <c r="N20" s="2">
        <f t="shared" si="0"/>
        <v>3348906</v>
      </c>
      <c r="O20" s="1">
        <v>105145</v>
      </c>
      <c r="P20" s="2">
        <f t="shared" si="1"/>
        <v>3454051</v>
      </c>
    </row>
    <row r="21" spans="1:16" ht="15" customHeight="1">
      <c r="A21" s="38" t="s">
        <v>44</v>
      </c>
      <c r="B21" s="39" t="s">
        <v>45</v>
      </c>
      <c r="C21" s="34">
        <v>0</v>
      </c>
      <c r="D21" s="1">
        <v>11705</v>
      </c>
      <c r="E21" s="1">
        <v>90</v>
      </c>
      <c r="F21" s="1">
        <v>477</v>
      </c>
      <c r="G21" s="1">
        <v>1424</v>
      </c>
      <c r="H21" s="1">
        <v>0</v>
      </c>
      <c r="I21" s="1">
        <v>0</v>
      </c>
      <c r="J21" s="1">
        <v>877</v>
      </c>
      <c r="K21" s="1">
        <v>349</v>
      </c>
      <c r="L21" s="1">
        <v>191121</v>
      </c>
      <c r="M21" s="1">
        <v>34</v>
      </c>
      <c r="N21" s="2">
        <f t="shared" si="0"/>
        <v>206077</v>
      </c>
      <c r="O21" s="1">
        <v>0</v>
      </c>
      <c r="P21" s="2">
        <f t="shared" si="1"/>
        <v>206077</v>
      </c>
    </row>
    <row r="22" spans="1:16" ht="15" customHeight="1">
      <c r="A22" s="38" t="s">
        <v>46</v>
      </c>
      <c r="B22" s="39" t="s">
        <v>47</v>
      </c>
      <c r="C22" s="34">
        <v>0</v>
      </c>
      <c r="D22" s="1">
        <v>243</v>
      </c>
      <c r="E22" s="1">
        <v>0</v>
      </c>
      <c r="F22" s="1">
        <v>0</v>
      </c>
      <c r="G22" s="1">
        <v>0</v>
      </c>
      <c r="H22" s="1">
        <v>0</v>
      </c>
      <c r="I22" s="1">
        <v>869</v>
      </c>
      <c r="J22" s="1">
        <v>0</v>
      </c>
      <c r="K22" s="1">
        <v>0</v>
      </c>
      <c r="L22" s="1">
        <v>0</v>
      </c>
      <c r="M22" s="1">
        <v>0</v>
      </c>
      <c r="N22" s="2">
        <f t="shared" si="0"/>
        <v>1112</v>
      </c>
      <c r="O22" s="1">
        <v>0</v>
      </c>
      <c r="P22" s="2">
        <f t="shared" si="1"/>
        <v>1112</v>
      </c>
    </row>
    <row r="23" spans="1:16" ht="15" customHeight="1">
      <c r="A23" s="38" t="s">
        <v>48</v>
      </c>
      <c r="B23" s="40" t="s">
        <v>49</v>
      </c>
      <c r="C23" s="34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65003</v>
      </c>
      <c r="J23" s="1">
        <v>10545</v>
      </c>
      <c r="K23" s="1">
        <v>0</v>
      </c>
      <c r="L23" s="1">
        <v>1921</v>
      </c>
      <c r="M23" s="1">
        <v>0</v>
      </c>
      <c r="N23" s="2">
        <f t="shared" si="0"/>
        <v>77469</v>
      </c>
      <c r="O23" s="1">
        <v>151507</v>
      </c>
      <c r="P23" s="2">
        <f t="shared" si="1"/>
        <v>228976</v>
      </c>
    </row>
    <row r="24" spans="1:16" ht="15" customHeight="1">
      <c r="A24" s="38" t="s">
        <v>50</v>
      </c>
      <c r="B24" s="39" t="s">
        <v>51</v>
      </c>
      <c r="C24" s="34">
        <v>0</v>
      </c>
      <c r="D24" s="1">
        <v>2929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7130</v>
      </c>
      <c r="K24" s="1">
        <v>434</v>
      </c>
      <c r="L24" s="1">
        <v>43723</v>
      </c>
      <c r="M24" s="1">
        <v>8167</v>
      </c>
      <c r="N24" s="2">
        <f t="shared" si="0"/>
        <v>62383</v>
      </c>
      <c r="O24" s="1">
        <v>153615</v>
      </c>
      <c r="P24" s="2">
        <f t="shared" si="1"/>
        <v>215998</v>
      </c>
    </row>
    <row r="25" spans="1:16" ht="15" customHeight="1">
      <c r="A25" s="38" t="s">
        <v>52</v>
      </c>
      <c r="B25" s="39" t="s">
        <v>53</v>
      </c>
      <c r="C25" s="34">
        <v>150</v>
      </c>
      <c r="D25" s="1">
        <v>3900</v>
      </c>
      <c r="E25" s="1">
        <v>1</v>
      </c>
      <c r="F25" s="1">
        <v>0</v>
      </c>
      <c r="G25" s="1">
        <v>243</v>
      </c>
      <c r="H25" s="1">
        <v>3</v>
      </c>
      <c r="I25" s="1">
        <v>96</v>
      </c>
      <c r="J25" s="1">
        <v>596</v>
      </c>
      <c r="K25" s="1">
        <v>0</v>
      </c>
      <c r="L25" s="1">
        <v>18544</v>
      </c>
      <c r="M25" s="1">
        <v>15</v>
      </c>
      <c r="N25" s="2">
        <f t="shared" si="0"/>
        <v>23548</v>
      </c>
      <c r="O25" s="1">
        <v>3691</v>
      </c>
      <c r="P25" s="2">
        <f t="shared" si="1"/>
        <v>27239</v>
      </c>
    </row>
    <row r="26" spans="1:16" ht="15" customHeight="1">
      <c r="A26" s="38" t="s">
        <v>54</v>
      </c>
      <c r="B26" s="39" t="s">
        <v>55</v>
      </c>
      <c r="C26" s="34">
        <v>3</v>
      </c>
      <c r="D26" s="1">
        <v>2391</v>
      </c>
      <c r="E26" s="1">
        <v>1</v>
      </c>
      <c r="F26" s="1">
        <v>5</v>
      </c>
      <c r="G26" s="1">
        <v>98</v>
      </c>
      <c r="H26" s="1">
        <v>24</v>
      </c>
      <c r="I26" s="1">
        <v>10</v>
      </c>
      <c r="J26" s="1">
        <v>21807</v>
      </c>
      <c r="K26" s="1">
        <v>0</v>
      </c>
      <c r="L26" s="1">
        <v>5648</v>
      </c>
      <c r="M26" s="1">
        <v>1071</v>
      </c>
      <c r="N26" s="2">
        <f t="shared" si="0"/>
        <v>31058</v>
      </c>
      <c r="O26" s="1">
        <v>268</v>
      </c>
      <c r="P26" s="2">
        <f t="shared" si="1"/>
        <v>31326</v>
      </c>
    </row>
    <row r="27" spans="1:16" ht="15" customHeight="1">
      <c r="A27" s="38" t="s">
        <v>56</v>
      </c>
      <c r="B27" s="39" t="s">
        <v>57</v>
      </c>
      <c r="C27" s="34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4065</v>
      </c>
      <c r="K27" s="1">
        <v>0</v>
      </c>
      <c r="L27" s="1">
        <v>1559</v>
      </c>
      <c r="M27" s="1">
        <v>0</v>
      </c>
      <c r="N27" s="2">
        <f t="shared" si="0"/>
        <v>5624</v>
      </c>
      <c r="O27" s="1">
        <v>0</v>
      </c>
      <c r="P27" s="2">
        <f t="shared" si="1"/>
        <v>5624</v>
      </c>
    </row>
    <row r="28" spans="1:16" ht="15" customHeight="1">
      <c r="A28" s="38" t="s">
        <v>58</v>
      </c>
      <c r="B28" s="39" t="s">
        <v>59</v>
      </c>
      <c r="C28" s="34">
        <v>0</v>
      </c>
      <c r="D28" s="1">
        <v>2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192</v>
      </c>
      <c r="K28" s="1">
        <v>0</v>
      </c>
      <c r="L28" s="1">
        <v>18</v>
      </c>
      <c r="M28" s="1">
        <v>0</v>
      </c>
      <c r="N28" s="2">
        <f t="shared" si="0"/>
        <v>212</v>
      </c>
      <c r="O28" s="1">
        <v>0</v>
      </c>
      <c r="P28" s="2">
        <f t="shared" si="1"/>
        <v>212</v>
      </c>
    </row>
    <row r="29" spans="1:16" ht="15" customHeight="1">
      <c r="A29" s="38" t="s">
        <v>60</v>
      </c>
      <c r="B29" s="39" t="s">
        <v>61</v>
      </c>
      <c r="C29" s="34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5061</v>
      </c>
      <c r="K29" s="1">
        <v>0</v>
      </c>
      <c r="L29" s="1">
        <v>257</v>
      </c>
      <c r="M29" s="1">
        <v>17144</v>
      </c>
      <c r="N29" s="2">
        <f t="shared" si="0"/>
        <v>22462</v>
      </c>
      <c r="O29" s="1">
        <v>0</v>
      </c>
      <c r="P29" s="2">
        <f t="shared" si="1"/>
        <v>22462</v>
      </c>
    </row>
    <row r="30" spans="1:16" ht="15" customHeight="1">
      <c r="A30" s="38" t="s">
        <v>62</v>
      </c>
      <c r="B30" s="39" t="s">
        <v>63</v>
      </c>
      <c r="C30" s="34"/>
      <c r="D30" s="1"/>
      <c r="E30" s="1"/>
      <c r="F30" s="1"/>
      <c r="G30" s="1"/>
      <c r="H30" s="1"/>
      <c r="I30" s="1"/>
      <c r="J30" s="1"/>
      <c r="K30" s="1"/>
      <c r="L30" s="1"/>
      <c r="M30" s="1"/>
      <c r="N30" s="2">
        <f t="shared" si="0"/>
        <v>0</v>
      </c>
      <c r="O30" s="1"/>
      <c r="P30" s="2">
        <f t="shared" si="1"/>
        <v>0</v>
      </c>
    </row>
    <row r="31" spans="1:16" ht="15" customHeight="1">
      <c r="A31" s="38" t="s">
        <v>64</v>
      </c>
      <c r="B31" s="39" t="s">
        <v>65</v>
      </c>
      <c r="C31" s="34"/>
      <c r="D31" s="1"/>
      <c r="E31" s="1"/>
      <c r="F31" s="1"/>
      <c r="G31" s="1"/>
      <c r="H31" s="1"/>
      <c r="I31" s="1"/>
      <c r="J31" s="1"/>
      <c r="K31" s="1"/>
      <c r="L31" s="1"/>
      <c r="M31" s="1"/>
      <c r="N31" s="2">
        <f t="shared" si="0"/>
        <v>0</v>
      </c>
      <c r="O31" s="1"/>
      <c r="P31" s="2">
        <f t="shared" si="1"/>
        <v>0</v>
      </c>
    </row>
    <row r="32" spans="1:16" ht="15" customHeight="1">
      <c r="A32" s="38" t="s">
        <v>66</v>
      </c>
      <c r="B32" s="39" t="s">
        <v>67</v>
      </c>
      <c r="C32" s="34">
        <v>0</v>
      </c>
      <c r="D32" s="1">
        <v>5228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95269</v>
      </c>
      <c r="K32" s="1">
        <v>0</v>
      </c>
      <c r="L32" s="1">
        <v>78169</v>
      </c>
      <c r="M32" s="1">
        <v>11030</v>
      </c>
      <c r="N32" s="2">
        <f t="shared" si="0"/>
        <v>189696</v>
      </c>
      <c r="O32" s="1">
        <v>0</v>
      </c>
      <c r="P32" s="2">
        <f t="shared" si="1"/>
        <v>189696</v>
      </c>
    </row>
    <row r="33" spans="1:16" ht="15" customHeight="1">
      <c r="A33" s="38" t="s">
        <v>68</v>
      </c>
      <c r="B33" s="40" t="s">
        <v>69</v>
      </c>
      <c r="C33" s="34">
        <v>0</v>
      </c>
      <c r="D33" s="1">
        <v>2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15819</v>
      </c>
      <c r="K33" s="1">
        <v>0</v>
      </c>
      <c r="L33" s="1">
        <v>0</v>
      </c>
      <c r="M33" s="1">
        <v>0</v>
      </c>
      <c r="N33" s="2">
        <f t="shared" si="0"/>
        <v>15821</v>
      </c>
      <c r="O33" s="1">
        <v>0</v>
      </c>
      <c r="P33" s="2">
        <f t="shared" si="1"/>
        <v>15821</v>
      </c>
    </row>
    <row r="34" spans="1:16" ht="15" customHeight="1">
      <c r="A34" s="38" t="s">
        <v>70</v>
      </c>
      <c r="B34" s="40" t="s">
        <v>71</v>
      </c>
      <c r="C34" s="34"/>
      <c r="D34" s="1"/>
      <c r="E34" s="1"/>
      <c r="F34" s="1"/>
      <c r="G34" s="1"/>
      <c r="H34" s="1"/>
      <c r="I34" s="1"/>
      <c r="J34" s="1"/>
      <c r="K34" s="1"/>
      <c r="L34" s="1"/>
      <c r="M34" s="1"/>
      <c r="N34" s="2">
        <f t="shared" si="0"/>
        <v>0</v>
      </c>
      <c r="O34" s="1"/>
      <c r="P34" s="2">
        <f t="shared" si="1"/>
        <v>0</v>
      </c>
    </row>
    <row r="35" spans="1:16" ht="15" customHeight="1">
      <c r="A35" s="38" t="s">
        <v>72</v>
      </c>
      <c r="B35" s="39" t="s">
        <v>73</v>
      </c>
      <c r="C35" s="34">
        <v>726</v>
      </c>
      <c r="D35" s="1">
        <v>28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10742</v>
      </c>
      <c r="K35" s="1">
        <v>0</v>
      </c>
      <c r="L35" s="1">
        <v>7232</v>
      </c>
      <c r="M35" s="1">
        <v>0</v>
      </c>
      <c r="N35" s="2">
        <f t="shared" si="0"/>
        <v>18728</v>
      </c>
      <c r="O35" s="1">
        <v>0</v>
      </c>
      <c r="P35" s="2">
        <f t="shared" si="1"/>
        <v>18728</v>
      </c>
    </row>
    <row r="36" spans="1:16" ht="15" customHeight="1">
      <c r="A36" s="38" t="s">
        <v>74</v>
      </c>
      <c r="B36" s="39" t="s">
        <v>75</v>
      </c>
      <c r="C36" s="34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6468</v>
      </c>
      <c r="K36" s="1">
        <v>0</v>
      </c>
      <c r="L36" s="1">
        <v>21465</v>
      </c>
      <c r="M36" s="1">
        <v>31192</v>
      </c>
      <c r="N36" s="2">
        <f t="shared" si="0"/>
        <v>59125</v>
      </c>
      <c r="O36" s="1">
        <v>0</v>
      </c>
      <c r="P36" s="2">
        <f t="shared" si="1"/>
        <v>59125</v>
      </c>
    </row>
    <row r="37" spans="1:16" ht="15" customHeight="1">
      <c r="A37" s="38" t="s">
        <v>76</v>
      </c>
      <c r="B37" s="39" t="s">
        <v>77</v>
      </c>
      <c r="C37" s="34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4189</v>
      </c>
      <c r="K37" s="1">
        <v>0</v>
      </c>
      <c r="L37" s="1">
        <v>0</v>
      </c>
      <c r="M37" s="1">
        <v>0</v>
      </c>
      <c r="N37" s="2">
        <f t="shared" si="0"/>
        <v>4189</v>
      </c>
      <c r="O37" s="1">
        <v>0</v>
      </c>
      <c r="P37" s="2">
        <f t="shared" si="1"/>
        <v>4189</v>
      </c>
    </row>
    <row r="38" spans="1:16" ht="15" customHeight="1">
      <c r="A38" s="38" t="s">
        <v>78</v>
      </c>
      <c r="B38" s="41" t="s">
        <v>79</v>
      </c>
      <c r="C38" s="34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64</v>
      </c>
      <c r="K38" s="1">
        <v>0</v>
      </c>
      <c r="L38" s="1">
        <v>0</v>
      </c>
      <c r="M38" s="1">
        <v>0</v>
      </c>
      <c r="N38" s="2">
        <f t="shared" si="0"/>
        <v>64</v>
      </c>
      <c r="O38" s="1">
        <v>0</v>
      </c>
      <c r="P38" s="2">
        <f t="shared" si="1"/>
        <v>64</v>
      </c>
    </row>
    <row r="39" spans="1:16" ht="15" customHeight="1">
      <c r="A39" s="38" t="s">
        <v>80</v>
      </c>
      <c r="B39" s="40" t="s">
        <v>81</v>
      </c>
      <c r="C39" s="34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22997</v>
      </c>
      <c r="M39" s="1">
        <v>0</v>
      </c>
      <c r="N39" s="2">
        <f t="shared" si="0"/>
        <v>22997</v>
      </c>
      <c r="O39" s="1">
        <v>0</v>
      </c>
      <c r="P39" s="2">
        <f t="shared" si="1"/>
        <v>22997</v>
      </c>
    </row>
    <row r="40" spans="1:16" ht="15" customHeight="1">
      <c r="A40" s="38" t="s">
        <v>82</v>
      </c>
      <c r="B40" s="41" t="s">
        <v>83</v>
      </c>
      <c r="C40" s="34"/>
      <c r="D40" s="1"/>
      <c r="E40" s="1"/>
      <c r="F40" s="1"/>
      <c r="G40" s="1"/>
      <c r="H40" s="1"/>
      <c r="I40" s="1"/>
      <c r="J40" s="1"/>
      <c r="K40" s="1"/>
      <c r="L40" s="1"/>
      <c r="M40" s="1"/>
      <c r="N40" s="2">
        <f t="shared" si="0"/>
        <v>0</v>
      </c>
      <c r="O40" s="1"/>
      <c r="P40" s="2">
        <f t="shared" si="1"/>
        <v>0</v>
      </c>
    </row>
    <row r="41" spans="1:16" ht="15" customHeight="1">
      <c r="A41" s="38" t="s">
        <v>84</v>
      </c>
      <c r="B41" s="41" t="s">
        <v>85</v>
      </c>
      <c r="C41" s="34"/>
      <c r="D41" s="1"/>
      <c r="E41" s="1"/>
      <c r="F41" s="1"/>
      <c r="G41" s="1"/>
      <c r="H41" s="1"/>
      <c r="I41" s="1"/>
      <c r="J41" s="1"/>
      <c r="K41" s="1"/>
      <c r="L41" s="1"/>
      <c r="M41" s="1"/>
      <c r="N41" s="2">
        <f t="shared" si="0"/>
        <v>0</v>
      </c>
      <c r="O41" s="1"/>
      <c r="P41" s="2">
        <f t="shared" si="1"/>
        <v>0</v>
      </c>
    </row>
    <row r="42" spans="1:16" ht="15" customHeight="1">
      <c r="A42" s="38" t="s">
        <v>86</v>
      </c>
      <c r="B42" s="41" t="s">
        <v>87</v>
      </c>
      <c r="C42" s="34">
        <v>0</v>
      </c>
      <c r="D42" s="1">
        <v>381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2">
        <f t="shared" si="0"/>
        <v>381</v>
      </c>
      <c r="O42" s="1">
        <v>0</v>
      </c>
      <c r="P42" s="2">
        <f t="shared" si="1"/>
        <v>381</v>
      </c>
    </row>
    <row r="43" spans="1:16" ht="15.75" customHeight="1" thickBot="1">
      <c r="A43" s="42" t="s">
        <v>19</v>
      </c>
      <c r="B43" s="43"/>
      <c r="C43" s="35">
        <f aca="true" t="shared" si="2" ref="C43:P43">SUM(C10:C42)</f>
        <v>2273241</v>
      </c>
      <c r="D43" s="3">
        <f t="shared" si="2"/>
        <v>359750</v>
      </c>
      <c r="E43" s="3">
        <f t="shared" si="2"/>
        <v>138834</v>
      </c>
      <c r="F43" s="3">
        <f t="shared" si="2"/>
        <v>9206</v>
      </c>
      <c r="G43" s="3">
        <f t="shared" si="2"/>
        <v>28687</v>
      </c>
      <c r="H43" s="3">
        <f t="shared" si="2"/>
        <v>153502</v>
      </c>
      <c r="I43" s="3">
        <f t="shared" si="2"/>
        <v>68262</v>
      </c>
      <c r="J43" s="3">
        <f t="shared" si="2"/>
        <v>208311</v>
      </c>
      <c r="K43" s="3">
        <f t="shared" si="2"/>
        <v>9578</v>
      </c>
      <c r="L43" s="3">
        <f t="shared" si="2"/>
        <v>2311178</v>
      </c>
      <c r="M43" s="3">
        <f t="shared" si="2"/>
        <v>123129</v>
      </c>
      <c r="N43" s="3">
        <f t="shared" si="2"/>
        <v>5683678</v>
      </c>
      <c r="O43" s="3">
        <f t="shared" si="2"/>
        <v>414226</v>
      </c>
      <c r="P43" s="3">
        <f t="shared" si="2"/>
        <v>6097904</v>
      </c>
    </row>
    <row r="44" ht="15.75" customHeight="1" thickTop="1"/>
  </sheetData>
  <sheetProtection/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giorgio.piras</cp:lastModifiedBy>
  <dcterms:created xsi:type="dcterms:W3CDTF">2014-06-24T10:36:02Z</dcterms:created>
  <dcterms:modified xsi:type="dcterms:W3CDTF">2022-03-31T09:40:23Z</dcterms:modified>
  <cp:category/>
  <cp:version/>
  <cp:contentType/>
  <cp:contentStatus/>
</cp:coreProperties>
</file>