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<sst xmlns="http://schemas.openxmlformats.org/spreadsheetml/2006/main" count="182" uniqueCount="91">
  <si>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</si>
  <si>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</si>
  <si>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</si>
  <si>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</si>
  <si>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</si>
  <si>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</si>
  <si>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</si>
  <si>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dicembre 2020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</si>
  <si>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</si>
  <si>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</si>
  <si>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</si>
  <si>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</si>
  <si>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</si>
  <si>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</si>
  <si>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</si>
  <si>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</si>
  <si>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</si>
  <si>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</si>
  <si>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</si>
  <si>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</si>
  <si>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</si>
  <si>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</si>
  <si>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</si>
  <si>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</si>
  <si>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</si>
  <si>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</si>
  <si>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</si>
  <si>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</si>
  <si>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</si>
  <si>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</si>
  <si>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</si>
  <si>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</si>
  <si>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</si>
  <si>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</si>
  <si>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</si>
  <si>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</si>
  <si>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</si>
  <si>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</si>
  <si>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</si>
  <si>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</si>
  <si>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</si>
  <si>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</si>
  <si>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</si>
  <si>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</si>
  <si>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</si>
  <si>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</si>
  <si>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</si>
  <si>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</si>
  <si>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</si>
  <si>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</si>
  <si>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</si>
  <si>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</si>
  <si>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</si>
  <si>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</si>
  <si>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</si>
  <si>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</si>
  <si>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</si>
  <si>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</si>
  <si>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</si>
  <si>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</si>
  <si>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</si>
  <si>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</si>
  <si>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</si>
  <si>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</si>
  <si>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</si>
  <si>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</si>
  <si>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</si>
  <si>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</si>
  <si>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</si>
  <si>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</si>
  <si>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</si>
  <si>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</si>
  <si>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</si>
  <si>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</si>
  <si>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</si>
  <si>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</si>
  <si>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</si>
  <si>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</si>
  <si>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</si>
  <si>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</si>
  <si>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</si>
  <si>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</si>
  <si>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</si>
  <si>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</si>
  <si>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</si>
  <si>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</si>
  <si>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</si>
  <si>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</si>
  <si>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</si>
  <si>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</si>
  <si>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gennaio-dicembre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</si>
</sst>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1">
      <selection activeCell="B33" sqref="B33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9" max="9" width="8.8515625" style="0" customWidth="1"/>
    <col min="10" max="11" width="8.00390625" style="0" customWidth="1"/>
    <col min="12" max="12" width="9.851562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115257</v>
      </c>
      <c r="E10" s="29">
        <v>2883</v>
      </c>
      <c r="F10" s="29">
        <v>0</v>
      </c>
      <c r="G10" s="29">
        <v>0</v>
      </c>
      <c r="H10" s="29">
        <v>0</v>
      </c>
      <c r="I10" s="29">
        <v>0</v>
      </c>
      <c r="J10" s="29">
        <v>8054</v>
      </c>
      <c r="K10" s="29">
        <v>613</v>
      </c>
      <c r="L10" s="29">
        <v>83164</v>
      </c>
      <c r="M10" s="29">
        <v>2014</v>
      </c>
      <c r="N10" s="30">
        <f aca="true" t="shared" si="0" ref="N10:N42">SUM(C10:M10)</f>
        <v>211985</v>
      </c>
      <c r="O10" s="29">
        <v>0</v>
      </c>
      <c r="P10" s="30">
        <f aca="true" t="shared" si="1" ref="P10:P42">SUM(N10:O10)</f>
        <v>211985</v>
      </c>
    </row>
    <row r="11" spans="1:16" ht="15" customHeight="1">
      <c r="A11" s="11" t="s">
        <v>26</v>
      </c>
      <c r="B11" s="12" t="s">
        <v>27</v>
      </c>
      <c r="C11" s="29">
        <v>46675</v>
      </c>
      <c r="D11" s="29">
        <v>4488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53785</v>
      </c>
      <c r="M11" s="29">
        <v>528</v>
      </c>
      <c r="N11" s="30">
        <f t="shared" si="0"/>
        <v>105476</v>
      </c>
      <c r="O11" s="29">
        <v>0</v>
      </c>
      <c r="P11" s="30">
        <f t="shared" si="1"/>
        <v>105476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673</v>
      </c>
      <c r="K12" s="29">
        <v>0</v>
      </c>
      <c r="L12" s="29">
        <v>0</v>
      </c>
      <c r="M12" s="29">
        <v>0</v>
      </c>
      <c r="N12" s="30">
        <f t="shared" si="0"/>
        <v>673</v>
      </c>
      <c r="O12" s="29">
        <v>0</v>
      </c>
      <c r="P12" s="30">
        <f t="shared" si="1"/>
        <v>673</v>
      </c>
    </row>
    <row r="13" spans="1:16" ht="15" customHeight="1">
      <c r="A13" s="11" t="s">
        <v>30</v>
      </c>
      <c r="B13" s="12" t="s">
        <v>31</v>
      </c>
      <c r="C13" s="29">
        <v>348129</v>
      </c>
      <c r="D13" s="29">
        <v>1904</v>
      </c>
      <c r="E13" s="29">
        <v>276</v>
      </c>
      <c r="F13" s="29">
        <v>0</v>
      </c>
      <c r="G13" s="29">
        <v>89</v>
      </c>
      <c r="H13" s="29">
        <v>0</v>
      </c>
      <c r="I13" s="29">
        <v>0</v>
      </c>
      <c r="J13" s="29">
        <v>301</v>
      </c>
      <c r="K13" s="29">
        <v>44</v>
      </c>
      <c r="L13" s="29">
        <v>131470</v>
      </c>
      <c r="M13" s="29">
        <v>1122</v>
      </c>
      <c r="N13" s="30">
        <f t="shared" si="0"/>
        <v>483335</v>
      </c>
      <c r="O13" s="29">
        <v>0</v>
      </c>
      <c r="P13" s="30">
        <f t="shared" si="1"/>
        <v>483335</v>
      </c>
    </row>
    <row r="14" spans="1:16" ht="15" customHeight="1">
      <c r="A14" s="11" t="s">
        <v>32</v>
      </c>
      <c r="B14" s="12" t="s">
        <v>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>
        <f t="shared" si="0"/>
        <v>0</v>
      </c>
      <c r="O14" s="29"/>
      <c r="P14" s="30">
        <f t="shared" si="1"/>
        <v>0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211</v>
      </c>
      <c r="I15" s="29">
        <v>0</v>
      </c>
      <c r="J15" s="29">
        <v>0</v>
      </c>
      <c r="K15" s="29">
        <v>1</v>
      </c>
      <c r="L15" s="29">
        <v>6</v>
      </c>
      <c r="M15" s="29">
        <v>0</v>
      </c>
      <c r="N15" s="30">
        <f t="shared" si="0"/>
        <v>218</v>
      </c>
      <c r="O15" s="29">
        <v>0</v>
      </c>
      <c r="P15" s="30">
        <f t="shared" si="1"/>
        <v>218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99</v>
      </c>
      <c r="F16" s="29">
        <v>0</v>
      </c>
      <c r="G16" s="29">
        <v>0</v>
      </c>
      <c r="H16" s="29">
        <v>0</v>
      </c>
      <c r="I16" s="29">
        <v>0</v>
      </c>
      <c r="J16" s="29">
        <v>293</v>
      </c>
      <c r="K16" s="29">
        <v>0</v>
      </c>
      <c r="L16" s="29">
        <v>152</v>
      </c>
      <c r="M16" s="29">
        <v>0</v>
      </c>
      <c r="N16" s="30">
        <f t="shared" si="0"/>
        <v>544</v>
      </c>
      <c r="O16" s="29">
        <v>0</v>
      </c>
      <c r="P16" s="30">
        <f t="shared" si="1"/>
        <v>544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600</v>
      </c>
      <c r="M17" s="29">
        <v>0</v>
      </c>
      <c r="N17" s="30">
        <f t="shared" si="0"/>
        <v>600</v>
      </c>
      <c r="O17" s="29">
        <v>0</v>
      </c>
      <c r="P17" s="30">
        <f t="shared" si="1"/>
        <v>600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10</v>
      </c>
      <c r="E18" s="29">
        <v>0</v>
      </c>
      <c r="F18" s="29">
        <v>0</v>
      </c>
      <c r="G18" s="29">
        <v>0</v>
      </c>
      <c r="H18" s="29">
        <v>78532</v>
      </c>
      <c r="I18" s="29">
        <v>0</v>
      </c>
      <c r="J18" s="29">
        <v>0</v>
      </c>
      <c r="K18" s="29">
        <v>28162</v>
      </c>
      <c r="L18" s="29">
        <v>1037</v>
      </c>
      <c r="M18" s="29">
        <v>205</v>
      </c>
      <c r="N18" s="30">
        <f t="shared" si="0"/>
        <v>107946</v>
      </c>
      <c r="O18" s="29">
        <v>0</v>
      </c>
      <c r="P18" s="30">
        <f t="shared" si="1"/>
        <v>107946</v>
      </c>
    </row>
    <row r="19" spans="1:16" ht="15" customHeight="1">
      <c r="A19" s="13" t="s">
        <v>42</v>
      </c>
      <c r="B19" s="14" t="s">
        <v>43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 t="shared" si="0"/>
        <v>0</v>
      </c>
      <c r="O19" s="29"/>
      <c r="P19" s="30">
        <f t="shared" si="1"/>
        <v>0</v>
      </c>
    </row>
    <row r="20" spans="1:16" ht="15" customHeight="1">
      <c r="A20" s="11" t="s">
        <v>44</v>
      </c>
      <c r="B20" s="12" t="s">
        <v>45</v>
      </c>
      <c r="C20" s="29">
        <v>882471</v>
      </c>
      <c r="D20" s="29">
        <v>92281</v>
      </c>
      <c r="E20" s="29">
        <v>157675</v>
      </c>
      <c r="F20" s="29">
        <v>4628</v>
      </c>
      <c r="G20" s="29">
        <v>14106</v>
      </c>
      <c r="H20" s="29">
        <v>0</v>
      </c>
      <c r="I20" s="29">
        <v>1207</v>
      </c>
      <c r="J20" s="29">
        <v>3610</v>
      </c>
      <c r="K20" s="29">
        <v>666</v>
      </c>
      <c r="L20" s="29">
        <v>707048</v>
      </c>
      <c r="M20" s="29">
        <v>25802</v>
      </c>
      <c r="N20" s="30">
        <f t="shared" si="0"/>
        <v>1889494</v>
      </c>
      <c r="O20" s="29">
        <v>53003</v>
      </c>
      <c r="P20" s="30">
        <f t="shared" si="1"/>
        <v>1942497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7821</v>
      </c>
      <c r="E21" s="29">
        <v>49</v>
      </c>
      <c r="F21" s="29">
        <v>266</v>
      </c>
      <c r="G21" s="29">
        <v>879</v>
      </c>
      <c r="H21" s="29">
        <v>0</v>
      </c>
      <c r="I21" s="29">
        <v>0</v>
      </c>
      <c r="J21" s="29">
        <v>502</v>
      </c>
      <c r="K21" s="29">
        <v>161</v>
      </c>
      <c r="L21" s="29">
        <v>102932</v>
      </c>
      <c r="M21" s="29">
        <v>0</v>
      </c>
      <c r="N21" s="30">
        <f t="shared" si="0"/>
        <v>112610</v>
      </c>
      <c r="O21" s="29">
        <v>0</v>
      </c>
      <c r="P21" s="30">
        <f t="shared" si="1"/>
        <v>112610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185</v>
      </c>
      <c r="E22" s="29">
        <v>0</v>
      </c>
      <c r="F22" s="29">
        <v>0</v>
      </c>
      <c r="G22" s="29">
        <v>0</v>
      </c>
      <c r="H22" s="29">
        <v>0</v>
      </c>
      <c r="I22" s="29">
        <v>737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922</v>
      </c>
      <c r="O22" s="29">
        <v>0</v>
      </c>
      <c r="P22" s="30">
        <f t="shared" si="1"/>
        <v>922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14432</v>
      </c>
      <c r="J23" s="29">
        <v>0</v>
      </c>
      <c r="K23" s="29">
        <v>0</v>
      </c>
      <c r="L23" s="29">
        <v>1058</v>
      </c>
      <c r="M23" s="29">
        <v>26</v>
      </c>
      <c r="N23" s="30">
        <f t="shared" si="0"/>
        <v>15516</v>
      </c>
      <c r="O23" s="29">
        <v>70937</v>
      </c>
      <c r="P23" s="30">
        <f t="shared" si="1"/>
        <v>86453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1995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3398</v>
      </c>
      <c r="K24" s="29">
        <v>130</v>
      </c>
      <c r="L24" s="29">
        <v>21414</v>
      </c>
      <c r="M24" s="29">
        <v>7698</v>
      </c>
      <c r="N24" s="30">
        <f t="shared" si="0"/>
        <v>34635</v>
      </c>
      <c r="O24" s="29">
        <v>102337</v>
      </c>
      <c r="P24" s="30">
        <f t="shared" si="1"/>
        <v>136972</v>
      </c>
    </row>
    <row r="25" spans="1:16" ht="15" customHeight="1">
      <c r="A25" s="11" t="s">
        <v>54</v>
      </c>
      <c r="B25" s="12" t="s">
        <v>55</v>
      </c>
      <c r="C25" s="29">
        <v>189</v>
      </c>
      <c r="D25" s="29">
        <v>2222</v>
      </c>
      <c r="E25" s="29">
        <v>0</v>
      </c>
      <c r="F25" s="29">
        <v>0</v>
      </c>
      <c r="G25" s="29">
        <v>179</v>
      </c>
      <c r="H25" s="29">
        <v>7</v>
      </c>
      <c r="I25" s="29">
        <v>88</v>
      </c>
      <c r="J25" s="29">
        <v>438</v>
      </c>
      <c r="K25" s="29">
        <v>0</v>
      </c>
      <c r="L25" s="29">
        <v>10103</v>
      </c>
      <c r="M25" s="29">
        <v>10</v>
      </c>
      <c r="N25" s="30">
        <f t="shared" si="0"/>
        <v>13236</v>
      </c>
      <c r="O25" s="29">
        <v>2363</v>
      </c>
      <c r="P25" s="30">
        <f t="shared" si="1"/>
        <v>15599</v>
      </c>
    </row>
    <row r="26" spans="1:16" ht="15" customHeight="1">
      <c r="A26" s="11" t="s">
        <v>56</v>
      </c>
      <c r="B26" s="12" t="s">
        <v>57</v>
      </c>
      <c r="C26" s="29">
        <v>6</v>
      </c>
      <c r="D26" s="29">
        <v>1505</v>
      </c>
      <c r="E26" s="29">
        <v>0</v>
      </c>
      <c r="F26" s="29">
        <v>1</v>
      </c>
      <c r="G26" s="29">
        <v>67</v>
      </c>
      <c r="H26" s="29">
        <v>15</v>
      </c>
      <c r="I26" s="29">
        <v>5</v>
      </c>
      <c r="J26" s="29">
        <v>10902</v>
      </c>
      <c r="K26" s="29">
        <v>0</v>
      </c>
      <c r="L26" s="29">
        <v>1749</v>
      </c>
      <c r="M26" s="29">
        <v>537</v>
      </c>
      <c r="N26" s="30">
        <f t="shared" si="0"/>
        <v>14787</v>
      </c>
      <c r="O26" s="29">
        <v>183</v>
      </c>
      <c r="P26" s="30">
        <f t="shared" si="1"/>
        <v>14970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3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1286</v>
      </c>
      <c r="K27" s="29">
        <v>0</v>
      </c>
      <c r="L27" s="29">
        <v>653</v>
      </c>
      <c r="M27" s="29">
        <v>0</v>
      </c>
      <c r="N27" s="30">
        <f t="shared" si="0"/>
        <v>1942</v>
      </c>
      <c r="O27" s="29">
        <v>0</v>
      </c>
      <c r="P27" s="30">
        <f t="shared" si="1"/>
        <v>1942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14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124</v>
      </c>
      <c r="K28" s="29">
        <v>0</v>
      </c>
      <c r="L28" s="29">
        <v>5</v>
      </c>
      <c r="M28" s="29">
        <v>0</v>
      </c>
      <c r="N28" s="30">
        <f t="shared" si="0"/>
        <v>143</v>
      </c>
      <c r="O28" s="29">
        <v>0</v>
      </c>
      <c r="P28" s="30">
        <f t="shared" si="1"/>
        <v>143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744</v>
      </c>
      <c r="K29" s="29">
        <v>0</v>
      </c>
      <c r="L29" s="29">
        <v>78</v>
      </c>
      <c r="M29" s="29">
        <v>7689</v>
      </c>
      <c r="N29" s="30">
        <f t="shared" si="0"/>
        <v>8511</v>
      </c>
      <c r="O29" s="29">
        <v>0</v>
      </c>
      <c r="P29" s="30">
        <f t="shared" si="1"/>
        <v>8511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1812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37821</v>
      </c>
      <c r="K32" s="29">
        <v>0</v>
      </c>
      <c r="L32" s="29">
        <v>49007</v>
      </c>
      <c r="M32" s="29">
        <v>6689</v>
      </c>
      <c r="N32" s="30">
        <f t="shared" si="0"/>
        <v>95329</v>
      </c>
      <c r="O32" s="29">
        <v>0</v>
      </c>
      <c r="P32" s="30">
        <f t="shared" si="1"/>
        <v>95329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2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4363</v>
      </c>
      <c r="K33" s="29">
        <v>0</v>
      </c>
      <c r="L33" s="29">
        <v>0</v>
      </c>
      <c r="M33" s="29">
        <v>0</v>
      </c>
      <c r="N33" s="30">
        <f t="shared" si="0"/>
        <v>4365</v>
      </c>
      <c r="O33" s="29">
        <v>0</v>
      </c>
      <c r="P33" s="30">
        <f t="shared" si="1"/>
        <v>4365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350</v>
      </c>
      <c r="D35" s="29">
        <v>123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3499</v>
      </c>
      <c r="K35" s="29">
        <v>0</v>
      </c>
      <c r="L35" s="29">
        <v>3569</v>
      </c>
      <c r="M35" s="29">
        <v>0</v>
      </c>
      <c r="N35" s="30">
        <f t="shared" si="0"/>
        <v>7541</v>
      </c>
      <c r="O35" s="29">
        <v>0</v>
      </c>
      <c r="P35" s="30">
        <f t="shared" si="1"/>
        <v>7541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3820</v>
      </c>
      <c r="K36" s="29">
        <v>0</v>
      </c>
      <c r="L36" s="29">
        <v>14201</v>
      </c>
      <c r="M36" s="29">
        <v>19120</v>
      </c>
      <c r="N36" s="30">
        <f t="shared" si="0"/>
        <v>37141</v>
      </c>
      <c r="O36" s="29">
        <v>0</v>
      </c>
      <c r="P36" s="30">
        <f t="shared" si="1"/>
        <v>37141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596</v>
      </c>
      <c r="K37" s="29">
        <v>0</v>
      </c>
      <c r="L37" s="29">
        <v>0</v>
      </c>
      <c r="M37" s="29">
        <v>0</v>
      </c>
      <c r="N37" s="30">
        <f t="shared" si="0"/>
        <v>596</v>
      </c>
      <c r="O37" s="29">
        <v>0</v>
      </c>
      <c r="P37" s="30">
        <f t="shared" si="1"/>
        <v>596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7</v>
      </c>
      <c r="K38" s="29">
        <v>0</v>
      </c>
      <c r="L38" s="29">
        <v>0</v>
      </c>
      <c r="M38" s="29">
        <v>0</v>
      </c>
      <c r="N38" s="30">
        <f t="shared" si="0"/>
        <v>7</v>
      </c>
      <c r="O38" s="29">
        <v>0</v>
      </c>
      <c r="P38" s="30">
        <f t="shared" si="1"/>
        <v>7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9114</v>
      </c>
      <c r="M39" s="29">
        <v>0</v>
      </c>
      <c r="N39" s="30">
        <f t="shared" si="0"/>
        <v>9114</v>
      </c>
      <c r="O39" s="29">
        <v>0</v>
      </c>
      <c r="P39" s="30">
        <f t="shared" si="1"/>
        <v>9114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>
        <v>0</v>
      </c>
      <c r="D42" s="29">
        <v>174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 t="shared" si="0"/>
        <v>174</v>
      </c>
      <c r="O42" s="29">
        <v>0</v>
      </c>
      <c r="P42" s="30">
        <f t="shared" si="1"/>
        <v>174</v>
      </c>
    </row>
    <row r="43" spans="1:16" ht="15.75" customHeight="1">
      <c r="A43" s="33" t="s">
        <v>21</v>
      </c>
      <c r="B43" s="34"/>
      <c r="C43" s="31">
        <f aca="true" t="shared" si="2" ref="C43:P43">SUM(C10:C42)</f>
        <v>1277820</v>
      </c>
      <c r="D43" s="31">
        <f t="shared" si="2"/>
        <v>229796</v>
      </c>
      <c r="E43" s="31">
        <f t="shared" si="2"/>
        <v>160982</v>
      </c>
      <c r="F43" s="31">
        <f t="shared" si="2"/>
        <v>4895</v>
      </c>
      <c r="G43" s="31">
        <f t="shared" si="2"/>
        <v>15320</v>
      </c>
      <c r="H43" s="31">
        <f t="shared" si="2"/>
        <v>78765</v>
      </c>
      <c r="I43" s="31">
        <f t="shared" si="2"/>
        <v>16469</v>
      </c>
      <c r="J43" s="31">
        <f t="shared" si="2"/>
        <v>80431</v>
      </c>
      <c r="K43" s="31">
        <f t="shared" si="2"/>
        <v>29777</v>
      </c>
      <c r="L43" s="31">
        <f t="shared" si="2"/>
        <v>1191145</v>
      </c>
      <c r="M43" s="31">
        <f t="shared" si="2"/>
        <v>71440</v>
      </c>
      <c r="N43" s="31">
        <f t="shared" si="2"/>
        <v>3156840</v>
      </c>
      <c r="O43" s="31">
        <f t="shared" si="2"/>
        <v>228823</v>
      </c>
      <c r="P43" s="31">
        <f t="shared" si="2"/>
        <v>3385663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B32" sqref="B32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13</v>
      </c>
      <c r="D10" s="29">
        <v>813968</v>
      </c>
      <c r="E10" s="29">
        <v>22908</v>
      </c>
      <c r="F10" s="29">
        <v>0</v>
      </c>
      <c r="G10" s="29">
        <v>0</v>
      </c>
      <c r="H10" s="29">
        <v>0</v>
      </c>
      <c r="I10" s="29">
        <v>0</v>
      </c>
      <c r="J10" s="29">
        <v>75807</v>
      </c>
      <c r="K10" s="29">
        <v>4809</v>
      </c>
      <c r="L10" s="29">
        <v>697799</v>
      </c>
      <c r="M10" s="29">
        <v>9477</v>
      </c>
      <c r="N10" s="30">
        <f aca="true" t="shared" si="0" ref="N10:N42">SUM(C10:M10)</f>
        <v>1624781</v>
      </c>
      <c r="O10" s="29">
        <v>0</v>
      </c>
      <c r="P10" s="30">
        <f aca="true" t="shared" si="1" ref="P10:P42">SUM(N10:O10)</f>
        <v>1624781</v>
      </c>
    </row>
    <row r="11" spans="1:16" ht="15" customHeight="1">
      <c r="A11" s="11" t="s">
        <v>26</v>
      </c>
      <c r="B11" s="12" t="s">
        <v>27</v>
      </c>
      <c r="C11" s="29">
        <v>580580</v>
      </c>
      <c r="D11" s="29">
        <v>51631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666356</v>
      </c>
      <c r="M11" s="29">
        <v>10895</v>
      </c>
      <c r="N11" s="30">
        <f t="shared" si="0"/>
        <v>1309462</v>
      </c>
      <c r="O11" s="29">
        <v>0</v>
      </c>
      <c r="P11" s="30">
        <f t="shared" si="1"/>
        <v>1309462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16951</v>
      </c>
      <c r="K12" s="29">
        <v>0</v>
      </c>
      <c r="L12" s="29">
        <v>0</v>
      </c>
      <c r="M12" s="29">
        <v>0</v>
      </c>
      <c r="N12" s="30">
        <f t="shared" si="0"/>
        <v>16951</v>
      </c>
      <c r="O12" s="29">
        <v>0</v>
      </c>
      <c r="P12" s="30">
        <f t="shared" si="1"/>
        <v>16951</v>
      </c>
    </row>
    <row r="13" spans="1:16" ht="15" customHeight="1">
      <c r="A13" s="11" t="s">
        <v>30</v>
      </c>
      <c r="B13" s="12" t="s">
        <v>31</v>
      </c>
      <c r="C13" s="29">
        <v>4255465</v>
      </c>
      <c r="D13" s="29">
        <v>22448</v>
      </c>
      <c r="E13" s="29">
        <v>3828</v>
      </c>
      <c r="F13" s="29">
        <v>0</v>
      </c>
      <c r="G13" s="29">
        <v>1600</v>
      </c>
      <c r="H13" s="29">
        <v>0</v>
      </c>
      <c r="I13" s="29">
        <v>0</v>
      </c>
      <c r="J13" s="29">
        <v>3577</v>
      </c>
      <c r="K13" s="29">
        <v>472</v>
      </c>
      <c r="L13" s="29">
        <v>1474587</v>
      </c>
      <c r="M13" s="29">
        <v>22593</v>
      </c>
      <c r="N13" s="30">
        <f t="shared" si="0"/>
        <v>5784570</v>
      </c>
      <c r="O13" s="29">
        <v>0</v>
      </c>
      <c r="P13" s="30">
        <f t="shared" si="1"/>
        <v>5784570</v>
      </c>
    </row>
    <row r="14" spans="1:16" ht="15" customHeight="1">
      <c r="A14" s="11" t="s">
        <v>32</v>
      </c>
      <c r="B14" s="12" t="s">
        <v>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>
        <f t="shared" si="0"/>
        <v>0</v>
      </c>
      <c r="O14" s="29"/>
      <c r="P14" s="30">
        <f t="shared" si="1"/>
        <v>0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3556</v>
      </c>
      <c r="I15" s="29">
        <v>0</v>
      </c>
      <c r="J15" s="29">
        <v>0</v>
      </c>
      <c r="K15" s="29">
        <v>316</v>
      </c>
      <c r="L15" s="29">
        <v>79</v>
      </c>
      <c r="M15" s="29">
        <v>0</v>
      </c>
      <c r="N15" s="30">
        <f t="shared" si="0"/>
        <v>3951</v>
      </c>
      <c r="O15" s="29">
        <v>0</v>
      </c>
      <c r="P15" s="30">
        <f t="shared" si="1"/>
        <v>3951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1345</v>
      </c>
      <c r="F16" s="29">
        <v>0</v>
      </c>
      <c r="G16" s="29">
        <v>0</v>
      </c>
      <c r="H16" s="29">
        <v>0</v>
      </c>
      <c r="I16" s="29">
        <v>0</v>
      </c>
      <c r="J16" s="29">
        <v>4622</v>
      </c>
      <c r="K16" s="29">
        <v>0</v>
      </c>
      <c r="L16" s="29">
        <v>1214</v>
      </c>
      <c r="M16" s="29">
        <v>0</v>
      </c>
      <c r="N16" s="30">
        <f t="shared" si="0"/>
        <v>7181</v>
      </c>
      <c r="O16" s="29">
        <v>0</v>
      </c>
      <c r="P16" s="30">
        <f t="shared" si="1"/>
        <v>7181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</v>
      </c>
      <c r="K17" s="29">
        <v>0</v>
      </c>
      <c r="L17" s="29">
        <v>3577</v>
      </c>
      <c r="M17" s="29">
        <v>0</v>
      </c>
      <c r="N17" s="30">
        <f t="shared" si="0"/>
        <v>3580</v>
      </c>
      <c r="O17" s="29">
        <v>0</v>
      </c>
      <c r="P17" s="30">
        <f t="shared" si="1"/>
        <v>3580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291</v>
      </c>
      <c r="E18" s="29">
        <v>0</v>
      </c>
      <c r="F18" s="29">
        <v>0</v>
      </c>
      <c r="G18" s="29">
        <v>0</v>
      </c>
      <c r="H18" s="29">
        <v>1577914</v>
      </c>
      <c r="I18" s="29">
        <v>0</v>
      </c>
      <c r="J18" s="29">
        <v>0</v>
      </c>
      <c r="K18" s="29">
        <v>191306</v>
      </c>
      <c r="L18" s="29">
        <v>14447</v>
      </c>
      <c r="M18" s="29">
        <v>4214</v>
      </c>
      <c r="N18" s="30">
        <f t="shared" si="0"/>
        <v>1788172</v>
      </c>
      <c r="O18" s="29">
        <v>0</v>
      </c>
      <c r="P18" s="30">
        <f t="shared" si="1"/>
        <v>1788172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7</v>
      </c>
      <c r="M19" s="29">
        <v>0</v>
      </c>
      <c r="N19" s="30">
        <f t="shared" si="0"/>
        <v>15</v>
      </c>
      <c r="O19" s="29">
        <v>0</v>
      </c>
      <c r="P19" s="30">
        <f t="shared" si="1"/>
        <v>15</v>
      </c>
    </row>
    <row r="20" spans="1:16" ht="15" customHeight="1">
      <c r="A20" s="11" t="s">
        <v>44</v>
      </c>
      <c r="B20" s="12" t="s">
        <v>45</v>
      </c>
      <c r="C20" s="29">
        <v>10333068</v>
      </c>
      <c r="D20" s="29">
        <v>996276</v>
      </c>
      <c r="E20" s="29">
        <v>2121306</v>
      </c>
      <c r="F20" s="29">
        <v>43359</v>
      </c>
      <c r="G20" s="29">
        <v>189826</v>
      </c>
      <c r="H20" s="29">
        <v>0</v>
      </c>
      <c r="I20" s="29">
        <v>16105</v>
      </c>
      <c r="J20" s="29">
        <v>44794</v>
      </c>
      <c r="K20" s="29">
        <v>8625</v>
      </c>
      <c r="L20" s="29">
        <v>8058646</v>
      </c>
      <c r="M20" s="29">
        <v>429440</v>
      </c>
      <c r="N20" s="30">
        <f t="shared" si="0"/>
        <v>22241445</v>
      </c>
      <c r="O20" s="29">
        <v>559179</v>
      </c>
      <c r="P20" s="30">
        <f t="shared" si="1"/>
        <v>22800624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52250</v>
      </c>
      <c r="E21" s="29">
        <v>309</v>
      </c>
      <c r="F21" s="29">
        <v>1285</v>
      </c>
      <c r="G21" s="29">
        <v>12770</v>
      </c>
      <c r="H21" s="29">
        <v>0</v>
      </c>
      <c r="I21" s="29">
        <v>0</v>
      </c>
      <c r="J21" s="29">
        <v>3157</v>
      </c>
      <c r="K21" s="29">
        <v>1229</v>
      </c>
      <c r="L21" s="29">
        <v>758725</v>
      </c>
      <c r="M21" s="29">
        <v>2403</v>
      </c>
      <c r="N21" s="30">
        <f t="shared" si="0"/>
        <v>832128</v>
      </c>
      <c r="O21" s="29">
        <v>5518</v>
      </c>
      <c r="P21" s="30">
        <f t="shared" si="1"/>
        <v>837646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953</v>
      </c>
      <c r="E22" s="29">
        <v>0</v>
      </c>
      <c r="F22" s="29">
        <v>0</v>
      </c>
      <c r="G22" s="29">
        <v>0</v>
      </c>
      <c r="H22" s="29">
        <v>0</v>
      </c>
      <c r="I22" s="29">
        <v>9466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10419</v>
      </c>
      <c r="O22" s="29">
        <v>0</v>
      </c>
      <c r="P22" s="30">
        <f t="shared" si="1"/>
        <v>10419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170573</v>
      </c>
      <c r="J23" s="29">
        <v>0</v>
      </c>
      <c r="K23" s="29">
        <v>0</v>
      </c>
      <c r="L23" s="29">
        <v>13059</v>
      </c>
      <c r="M23" s="29">
        <v>713</v>
      </c>
      <c r="N23" s="30">
        <f t="shared" si="0"/>
        <v>184345</v>
      </c>
      <c r="O23" s="29">
        <v>795019</v>
      </c>
      <c r="P23" s="30">
        <f t="shared" si="1"/>
        <v>979364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13547</v>
      </c>
      <c r="E24" s="29">
        <v>19</v>
      </c>
      <c r="F24" s="29">
        <v>0</v>
      </c>
      <c r="G24" s="29">
        <v>0</v>
      </c>
      <c r="H24" s="29">
        <v>0</v>
      </c>
      <c r="I24" s="29">
        <v>116</v>
      </c>
      <c r="J24" s="29">
        <v>43557</v>
      </c>
      <c r="K24" s="29">
        <v>2569</v>
      </c>
      <c r="L24" s="29">
        <v>285447</v>
      </c>
      <c r="M24" s="29">
        <v>89718</v>
      </c>
      <c r="N24" s="30">
        <f t="shared" si="0"/>
        <v>434973</v>
      </c>
      <c r="O24" s="29">
        <v>1572609</v>
      </c>
      <c r="P24" s="30">
        <f t="shared" si="1"/>
        <v>2007582</v>
      </c>
    </row>
    <row r="25" spans="1:16" ht="15" customHeight="1">
      <c r="A25" s="11" t="s">
        <v>54</v>
      </c>
      <c r="B25" s="12" t="s">
        <v>55</v>
      </c>
      <c r="C25" s="29">
        <v>1158</v>
      </c>
      <c r="D25" s="29">
        <v>31248</v>
      </c>
      <c r="E25" s="29">
        <v>3</v>
      </c>
      <c r="F25" s="29">
        <v>4</v>
      </c>
      <c r="G25" s="29">
        <v>1822</v>
      </c>
      <c r="H25" s="29">
        <v>38</v>
      </c>
      <c r="I25" s="29">
        <v>736</v>
      </c>
      <c r="J25" s="29">
        <v>7973</v>
      </c>
      <c r="K25" s="29">
        <v>0</v>
      </c>
      <c r="L25" s="29">
        <v>109080</v>
      </c>
      <c r="M25" s="29">
        <v>141</v>
      </c>
      <c r="N25" s="30">
        <f t="shared" si="0"/>
        <v>152203</v>
      </c>
      <c r="O25" s="29">
        <v>23774</v>
      </c>
      <c r="P25" s="30">
        <f t="shared" si="1"/>
        <v>175977</v>
      </c>
    </row>
    <row r="26" spans="1:16" ht="15" customHeight="1">
      <c r="A26" s="11" t="s">
        <v>56</v>
      </c>
      <c r="B26" s="12" t="s">
        <v>57</v>
      </c>
      <c r="C26" s="29">
        <v>31</v>
      </c>
      <c r="D26" s="29">
        <v>17524</v>
      </c>
      <c r="E26" s="29">
        <v>8</v>
      </c>
      <c r="F26" s="29">
        <v>28</v>
      </c>
      <c r="G26" s="29">
        <v>676</v>
      </c>
      <c r="H26" s="29">
        <v>224</v>
      </c>
      <c r="I26" s="29">
        <v>263</v>
      </c>
      <c r="J26" s="29">
        <v>127797</v>
      </c>
      <c r="K26" s="29">
        <v>0</v>
      </c>
      <c r="L26" s="29">
        <v>18142</v>
      </c>
      <c r="M26" s="29">
        <v>4341</v>
      </c>
      <c r="N26" s="30">
        <f t="shared" si="0"/>
        <v>169034</v>
      </c>
      <c r="O26" s="29">
        <v>2047</v>
      </c>
      <c r="P26" s="30">
        <f t="shared" si="1"/>
        <v>171081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62</v>
      </c>
      <c r="E27" s="29">
        <v>0</v>
      </c>
      <c r="F27" s="29">
        <v>1</v>
      </c>
      <c r="G27" s="29">
        <v>0</v>
      </c>
      <c r="H27" s="29">
        <v>0</v>
      </c>
      <c r="I27" s="29">
        <v>0</v>
      </c>
      <c r="J27" s="29">
        <v>17040</v>
      </c>
      <c r="K27" s="29">
        <v>0</v>
      </c>
      <c r="L27" s="29">
        <v>3682</v>
      </c>
      <c r="M27" s="29">
        <v>0</v>
      </c>
      <c r="N27" s="30">
        <f t="shared" si="0"/>
        <v>20785</v>
      </c>
      <c r="O27" s="29">
        <v>0</v>
      </c>
      <c r="P27" s="30">
        <f t="shared" si="1"/>
        <v>20785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118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1072</v>
      </c>
      <c r="K28" s="29">
        <v>0</v>
      </c>
      <c r="L28" s="29">
        <v>74</v>
      </c>
      <c r="M28" s="29">
        <v>0</v>
      </c>
      <c r="N28" s="30">
        <f t="shared" si="0"/>
        <v>1264</v>
      </c>
      <c r="O28" s="29">
        <v>0</v>
      </c>
      <c r="P28" s="30">
        <f t="shared" si="1"/>
        <v>1264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10199</v>
      </c>
      <c r="K29" s="29">
        <v>0</v>
      </c>
      <c r="L29" s="29">
        <v>7516</v>
      </c>
      <c r="M29" s="29">
        <v>87176</v>
      </c>
      <c r="N29" s="30">
        <f t="shared" si="0"/>
        <v>104891</v>
      </c>
      <c r="O29" s="29">
        <v>0</v>
      </c>
      <c r="P29" s="30">
        <f t="shared" si="1"/>
        <v>104891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82658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631510</v>
      </c>
      <c r="K32" s="29">
        <v>0</v>
      </c>
      <c r="L32" s="29">
        <v>855592</v>
      </c>
      <c r="M32" s="29">
        <v>67295</v>
      </c>
      <c r="N32" s="30">
        <f t="shared" si="0"/>
        <v>1637055</v>
      </c>
      <c r="O32" s="29">
        <v>0</v>
      </c>
      <c r="P32" s="30">
        <f t="shared" si="1"/>
        <v>1637055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20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91943</v>
      </c>
      <c r="K33" s="29">
        <v>0</v>
      </c>
      <c r="L33" s="29">
        <v>0</v>
      </c>
      <c r="M33" s="29">
        <v>0</v>
      </c>
      <c r="N33" s="30">
        <f t="shared" si="0"/>
        <v>91963</v>
      </c>
      <c r="O33" s="29">
        <v>0</v>
      </c>
      <c r="P33" s="30">
        <f t="shared" si="1"/>
        <v>91963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1924</v>
      </c>
      <c r="D35" s="29">
        <v>981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38241</v>
      </c>
      <c r="K35" s="29">
        <v>0</v>
      </c>
      <c r="L35" s="29">
        <v>39428</v>
      </c>
      <c r="M35" s="29">
        <v>0</v>
      </c>
      <c r="N35" s="30">
        <f t="shared" si="0"/>
        <v>80574</v>
      </c>
      <c r="O35" s="29">
        <v>0</v>
      </c>
      <c r="P35" s="30">
        <f t="shared" si="1"/>
        <v>80574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42247</v>
      </c>
      <c r="K36" s="29">
        <v>0</v>
      </c>
      <c r="L36" s="29">
        <v>150219</v>
      </c>
      <c r="M36" s="29">
        <v>293688</v>
      </c>
      <c r="N36" s="30">
        <f t="shared" si="0"/>
        <v>486154</v>
      </c>
      <c r="O36" s="29">
        <v>0</v>
      </c>
      <c r="P36" s="30">
        <f t="shared" si="1"/>
        <v>486154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18704</v>
      </c>
      <c r="K37" s="29">
        <v>0</v>
      </c>
      <c r="L37" s="29">
        <v>0</v>
      </c>
      <c r="M37" s="29">
        <v>0</v>
      </c>
      <c r="N37" s="30">
        <f t="shared" si="0"/>
        <v>18704</v>
      </c>
      <c r="O37" s="29">
        <v>0</v>
      </c>
      <c r="P37" s="30">
        <f t="shared" si="1"/>
        <v>18704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360</v>
      </c>
      <c r="K38" s="29">
        <v>0</v>
      </c>
      <c r="L38" s="29">
        <v>0</v>
      </c>
      <c r="M38" s="29">
        <v>0</v>
      </c>
      <c r="N38" s="30">
        <f t="shared" si="0"/>
        <v>360</v>
      </c>
      <c r="O38" s="29">
        <v>0</v>
      </c>
      <c r="P38" s="30">
        <f t="shared" si="1"/>
        <v>360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89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82662</v>
      </c>
      <c r="M39" s="29">
        <v>0</v>
      </c>
      <c r="N39" s="30">
        <f t="shared" si="0"/>
        <v>82751</v>
      </c>
      <c r="O39" s="29">
        <v>0</v>
      </c>
      <c r="P39" s="30">
        <f t="shared" si="1"/>
        <v>82751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>
        <v>0</v>
      </c>
      <c r="D42" s="29">
        <v>1127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 t="shared" si="0"/>
        <v>1127</v>
      </c>
      <c r="O42" s="29">
        <v>0</v>
      </c>
      <c r="P42" s="30">
        <f t="shared" si="1"/>
        <v>1127</v>
      </c>
    </row>
    <row r="43" spans="1:16" ht="15.75" customHeight="1">
      <c r="A43" s="33" t="s">
        <v>21</v>
      </c>
      <c r="B43" s="34"/>
      <c r="C43" s="31">
        <f aca="true" t="shared" si="2" ref="C43:P43">SUM(C10:C42)</f>
        <v>15172239</v>
      </c>
      <c r="D43" s="31">
        <f t="shared" si="2"/>
        <v>2085199</v>
      </c>
      <c r="E43" s="31">
        <f t="shared" si="2"/>
        <v>2149726</v>
      </c>
      <c r="F43" s="31">
        <f t="shared" si="2"/>
        <v>44677</v>
      </c>
      <c r="G43" s="31">
        <f t="shared" si="2"/>
        <v>206694</v>
      </c>
      <c r="H43" s="31">
        <f t="shared" si="2"/>
        <v>1581732</v>
      </c>
      <c r="I43" s="31">
        <f t="shared" si="2"/>
        <v>197259</v>
      </c>
      <c r="J43" s="31">
        <f t="shared" si="2"/>
        <v>1179554</v>
      </c>
      <c r="K43" s="31">
        <f t="shared" si="2"/>
        <v>209326</v>
      </c>
      <c r="L43" s="31">
        <f t="shared" si="2"/>
        <v>13240338</v>
      </c>
      <c r="M43" s="31">
        <f t="shared" si="2"/>
        <v>1022094</v>
      </c>
      <c r="N43" s="31">
        <f t="shared" si="2"/>
        <v>37088838</v>
      </c>
      <c r="O43" s="31">
        <f t="shared" si="2"/>
        <v>2958146</v>
      </c>
      <c r="P43" s="31">
        <f t="shared" si="2"/>
        <v>40046984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2014-06-24T10:36:02Z</dcterms:created>
  <dcterms:modified xsi:type="dcterms:W3CDTF">2021-05-11T14:18:16Z</dcterms:modified>
  <cp:category/>
  <cp:version/>
  <cp:contentType/>
  <cp:contentStatus/>
</cp:coreProperties>
</file>