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<sst xmlns="http://schemas.openxmlformats.org/spreadsheetml/2006/main" count="242" uniqueCount="112">
  <si>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</si>
  <si>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</si>
  <si>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</si>
  <si>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</si>
  <si>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</si>
  <si>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</si>
  <si>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dicembre 2020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</si>
  <si>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</si>
  <si>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</si>
  <si>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</si>
  <si>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</si>
  <si>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</si>
  <si>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</si>
  <si>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</si>
  <si>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</si>
  <si>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</si>
  <si>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</si>
  <si>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</si>
  <si>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</si>
  <si>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</si>
  <si>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</si>
  <si>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</si>
  <si>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</si>
  <si>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</si>
  <si>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</si>
  <si>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</si>
  <si>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</si>
  <si>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</si>
  <si>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</si>
  <si>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</si>
  <si>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</si>
  <si>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</si>
  <si>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</si>
  <si>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</si>
  <si>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</si>
  <si>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</si>
  <si>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</si>
  <si>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</si>
  <si>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</si>
  <si>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</si>
  <si>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</si>
  <si>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</si>
  <si>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</si>
  <si>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</si>
  <si>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</si>
  <si>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</si>
  <si>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</si>
  <si>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</si>
  <si>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</si>
  <si>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</si>
  <si>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</si>
  <si>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</si>
  <si>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</si>
  <si>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</si>
  <si>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</si>
  <si>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</si>
  <si>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</si>
  <si>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</si>
  <si>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</si>
  <si>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</si>
  <si>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</si>
  <si>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</si>
  <si>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</si>
  <si>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</si>
  <si>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</si>
  <si>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</si>
  <si>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</si>
  <si>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</si>
  <si>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</si>
  <si>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</si>
  <si>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</si>
  <si>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</si>
  <si>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</si>
  <si>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</si>
  <si>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</si>
  <si>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</si>
  <si>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</si>
  <si>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</si>
  <si>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</si>
  <si>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</si>
  <si>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</si>
  <si>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</si>
  <si>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</si>
  <si>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</si>
  <si>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</si>
  <si>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</si>
  <si>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</si>
  <si>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</si>
  <si>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</si>
  <si>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</si>
  <si>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</si>
  <si>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</si>
  <si>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</si>
  <si>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</si>
  <si>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</si>
  <si>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</si>
  <si>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</si>
  <si>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</si>
  <si>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</si>
  <si>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</si>
  <si>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</si>
  <si>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</si>
  <si>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</si>
  <si>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</si>
  <si>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</si>
  <si>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</si>
  <si>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</si>
  <si>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</si>
  <si>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</si>
  <si>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gennaio-dicembre 2020</t>
  </si>
  <si>
    <t>La materia è espressa in tonnellate decimali</t>
  </si>
  <si>
    <t>DGISSEG Div.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</si>
</sst>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8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34" borderId="20" xfId="0" applyNumberFormat="1" applyFont="1" applyFill="1" applyBorder="1" applyAlignment="1" applyProtection="1">
      <alignment/>
      <protection/>
    </xf>
    <xf numFmtId="4" fontId="9" fillId="34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9" fillId="34" borderId="27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28" xfId="0" applyNumberFormat="1" applyFont="1" applyFill="1" applyBorder="1" applyAlignment="1" applyProtection="1">
      <alignment/>
      <protection/>
    </xf>
    <xf numFmtId="4" fontId="8" fillId="33" borderId="29" xfId="0" applyNumberFormat="1" applyFont="1" applyFill="1" applyBorder="1" applyAlignment="1" applyProtection="1">
      <alignment horizontal="left" vertical="center"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34" borderId="32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/>
    </xf>
    <xf numFmtId="4" fontId="9" fillId="0" borderId="34" xfId="0" applyNumberFormat="1" applyFont="1" applyFill="1" applyBorder="1" applyAlignment="1" applyProtection="1">
      <alignment/>
      <protection/>
    </xf>
    <xf numFmtId="4" fontId="9" fillId="0" borderId="35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/>
    </xf>
    <xf numFmtId="4" fontId="9" fillId="0" borderId="37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4" fontId="4" fillId="33" borderId="39" xfId="0" applyNumberFormat="1" applyFont="1" applyFill="1" applyBorder="1" applyAlignment="1" applyProtection="1">
      <alignment horizontal="center" vertical="center"/>
      <protection/>
    </xf>
    <xf numFmtId="4" fontId="4" fillId="33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0" fillId="0" borderId="43" xfId="0" applyNumberFormat="1" applyFont="1" applyFill="1" applyBorder="1" applyAlignment="1" applyProtection="1">
      <alignment/>
      <protection/>
    </xf>
    <xf numFmtId="4" fontId="10" fillId="0" borderId="4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10" fillId="0" borderId="45" xfId="0" applyNumberFormat="1" applyFont="1" applyFill="1" applyBorder="1" applyAlignment="1" applyProtection="1">
      <alignment/>
      <protection/>
    </xf>
    <xf numFmtId="4" fontId="10" fillId="0" borderId="46" xfId="0" applyNumberFormat="1" applyFont="1" applyFill="1" applyBorder="1" applyAlignment="1" applyProtection="1">
      <alignment/>
      <protection/>
    </xf>
    <xf numFmtId="4" fontId="10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8" xfId="0" applyNumberFormat="1" applyFont="1" applyFill="1" applyBorder="1" applyAlignment="1" applyProtection="1">
      <alignment/>
      <protection/>
    </xf>
    <xf numFmtId="4" fontId="9" fillId="0" borderId="49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51" xfId="0" applyNumberFormat="1" applyFont="1" applyFill="1" applyBorder="1" applyAlignment="1" applyProtection="1">
      <alignment/>
      <protection/>
    </xf>
    <xf numFmtId="4" fontId="9" fillId="0" borderId="52" xfId="0" applyNumberFormat="1" applyFont="1" applyFill="1" applyBorder="1" applyAlignment="1" applyProtection="1">
      <alignment/>
      <protection/>
    </xf>
    <xf numFmtId="4" fontId="9" fillId="0" borderId="53" xfId="0" applyNumberFormat="1" applyFont="1" applyFill="1" applyBorder="1" applyAlignment="1" applyProtection="1">
      <alignment/>
      <protection/>
    </xf>
    <xf numFmtId="4" fontId="9" fillId="34" borderId="54" xfId="0" applyNumberFormat="1" applyFont="1" applyFill="1" applyBorder="1" applyAlignment="1" applyProtection="1">
      <alignment/>
      <protection/>
    </xf>
    <xf numFmtId="4" fontId="9" fillId="34" borderId="55" xfId="0" applyNumberFormat="1" applyFont="1" applyFill="1" applyBorder="1" applyAlignment="1" applyProtection="1">
      <alignment/>
      <protection/>
    </xf>
    <xf numFmtId="4" fontId="9" fillId="0" borderId="55" xfId="0" applyNumberFormat="1" applyFont="1" applyFill="1" applyBorder="1" applyAlignment="1" applyProtection="1">
      <alignment/>
      <protection/>
    </xf>
    <xf numFmtId="4" fontId="9" fillId="34" borderId="56" xfId="0" applyNumberFormat="1" applyFont="1" applyFill="1" applyBorder="1" applyAlignment="1" applyProtection="1">
      <alignment/>
      <protection/>
    </xf>
    <xf numFmtId="4" fontId="9" fillId="0" borderId="57" xfId="0" applyNumberFormat="1" applyFont="1" applyFill="1" applyBorder="1" applyAlignment="1" applyProtection="1">
      <alignment/>
      <protection/>
    </xf>
    <xf numFmtId="4" fontId="9" fillId="0" borderId="58" xfId="0" applyNumberFormat="1" applyFont="1" applyFill="1" applyBorder="1" applyAlignment="1" applyProtection="1">
      <alignment/>
      <protection/>
    </xf>
    <xf numFmtId="4" fontId="9" fillId="0" borderId="59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10" fillId="0" borderId="60" xfId="0" applyNumberFormat="1" applyFont="1" applyFill="1" applyBorder="1" applyAlignment="1" applyProtection="1">
      <alignment/>
      <protection/>
    </xf>
    <xf numFmtId="4" fontId="10" fillId="0" borderId="61" xfId="0" applyNumberFormat="1" applyFont="1" applyFill="1" applyBorder="1" applyAlignment="1" applyProtection="1">
      <alignment/>
      <protection/>
    </xf>
    <xf numFmtId="4" fontId="10" fillId="0" borderId="62" xfId="0" applyNumberFormat="1" applyFont="1" applyFill="1" applyBorder="1" applyAlignment="1" applyProtection="1">
      <alignment/>
      <protection/>
    </xf>
    <xf numFmtId="4" fontId="10" fillId="0" borderId="63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64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65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66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6" width="9.85156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78" t="s">
        <v>0</v>
      </c>
      <c r="C1" s="78"/>
      <c r="D1" s="78"/>
      <c r="E1" s="78" t="s">
        <v>1</v>
      </c>
      <c r="F1" s="78"/>
      <c r="G1" s="78"/>
      <c r="H1" s="78"/>
      <c r="I1" s="78"/>
      <c r="J1" s="78"/>
      <c r="K1" s="78"/>
      <c r="L1" s="1"/>
      <c r="M1" s="1"/>
      <c r="N1" s="1"/>
      <c r="O1" s="3"/>
      <c r="P1" s="78" t="s">
        <v>2</v>
      </c>
      <c r="Q1" s="78"/>
    </row>
    <row r="2" spans="1:17" ht="27" customHeight="1">
      <c r="A2" s="1"/>
      <c r="B2" s="78" t="s">
        <v>111</v>
      </c>
      <c r="C2" s="78"/>
      <c r="D2" s="78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82"/>
      <c r="C3" s="82"/>
      <c r="D3" s="82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8" t="s">
        <v>3</v>
      </c>
      <c r="F4" s="78"/>
      <c r="G4" s="78"/>
      <c r="H4" s="78"/>
      <c r="I4" s="78"/>
      <c r="J4" s="78"/>
      <c r="K4" s="78"/>
      <c r="L4" s="1"/>
      <c r="M4" s="1"/>
      <c r="N4" s="1"/>
      <c r="O4" s="1"/>
      <c r="P4" s="1"/>
      <c r="Q4" s="1"/>
    </row>
    <row r="5" spans="1:17" ht="13.5" customHeight="1">
      <c r="A5" s="1"/>
      <c r="B5" s="80" t="s">
        <v>110</v>
      </c>
      <c r="C5" s="80"/>
      <c r="D5" s="80"/>
      <c r="E5" s="78" t="s">
        <v>4</v>
      </c>
      <c r="F5" s="78"/>
      <c r="G5" s="78"/>
      <c r="H5" s="78"/>
      <c r="I5" s="78"/>
      <c r="J5" s="78"/>
      <c r="K5" s="78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1" t="s">
        <v>5</v>
      </c>
      <c r="M6" s="81"/>
      <c r="N6" s="81"/>
      <c r="O6" s="81"/>
      <c r="P6" s="81"/>
      <c r="Q6" s="81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1" t="s">
        <v>6</v>
      </c>
      <c r="M7" s="81"/>
      <c r="N7" s="81"/>
      <c r="O7" s="81"/>
      <c r="P7" s="81"/>
      <c r="Q7" s="81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81"/>
      <c r="N8" s="81"/>
      <c r="O8" s="81"/>
      <c r="P8" s="81"/>
      <c r="Q8" s="81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7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2" t="s">
        <v>19</v>
      </c>
      <c r="M11" s="13" t="s">
        <v>20</v>
      </c>
      <c r="N11" s="9"/>
      <c r="O11" s="14" t="s">
        <v>21</v>
      </c>
      <c r="P11" s="12" t="s">
        <v>22</v>
      </c>
      <c r="Q11" s="15" t="s">
        <v>23</v>
      </c>
    </row>
    <row r="12" spans="1:19" ht="15" customHeight="1">
      <c r="A12" s="16" t="s">
        <v>24</v>
      </c>
      <c r="B12" s="17" t="s">
        <v>25</v>
      </c>
      <c r="C12" s="18">
        <v>154656.36</v>
      </c>
      <c r="D12" s="19">
        <v>0</v>
      </c>
      <c r="E12" s="20">
        <v>319529.66</v>
      </c>
      <c r="F12" s="21">
        <v>258045.33</v>
      </c>
      <c r="G12" s="18">
        <v>0</v>
      </c>
      <c r="H12" s="22">
        <v>352453.79</v>
      </c>
      <c r="I12" s="23"/>
      <c r="J12" s="24"/>
      <c r="K12" s="20">
        <v>0</v>
      </c>
      <c r="L12" s="25">
        <v>152201.43</v>
      </c>
      <c r="M12" s="26">
        <v>227576.12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26</v>
      </c>
      <c r="B13" s="17" t="s">
        <v>27</v>
      </c>
      <c r="C13" s="18">
        <v>2005217.06</v>
      </c>
      <c r="D13" s="19">
        <v>4524524.71</v>
      </c>
      <c r="E13" s="19">
        <v>0</v>
      </c>
      <c r="F13" s="22">
        <v>1</v>
      </c>
      <c r="G13" s="19">
        <v>0</v>
      </c>
      <c r="H13" s="19">
        <v>4170604.62</v>
      </c>
      <c r="I13" s="29"/>
      <c r="J13" s="29"/>
      <c r="K13" s="20">
        <v>0</v>
      </c>
      <c r="L13" s="25">
        <v>2366.18</v>
      </c>
      <c r="M13" s="26">
        <v>2356771.97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28</v>
      </c>
      <c r="B14" s="17" t="s">
        <v>29</v>
      </c>
      <c r="C14" s="18">
        <v>108307.04</v>
      </c>
      <c r="D14" s="19">
        <v>13992.37</v>
      </c>
      <c r="E14" s="19">
        <v>22099.36</v>
      </c>
      <c r="F14" s="19">
        <v>77809.21</v>
      </c>
      <c r="G14" s="19">
        <v>131968.08</v>
      </c>
      <c r="H14" s="19">
        <v>224741.42</v>
      </c>
      <c r="I14" s="29"/>
      <c r="J14" s="29"/>
      <c r="K14" s="20">
        <v>0</v>
      </c>
      <c r="L14" s="25">
        <v>47127.26</v>
      </c>
      <c r="M14" s="26">
        <v>82307.37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30</v>
      </c>
      <c r="B15" s="17" t="s">
        <v>31</v>
      </c>
      <c r="C15" s="18">
        <v>147751.84</v>
      </c>
      <c r="D15" s="19">
        <v>29846.74</v>
      </c>
      <c r="E15" s="19">
        <v>32880.34</v>
      </c>
      <c r="F15" s="19">
        <v>125219.79</v>
      </c>
      <c r="G15" s="19">
        <v>0</v>
      </c>
      <c r="H15" s="19">
        <v>203453.92</v>
      </c>
      <c r="I15" s="29"/>
      <c r="J15" s="29"/>
      <c r="K15" s="20">
        <v>0</v>
      </c>
      <c r="L15" s="25">
        <v>13640.32</v>
      </c>
      <c r="M15" s="26">
        <v>118604.47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32</v>
      </c>
      <c r="B16" s="17" t="s">
        <v>33</v>
      </c>
      <c r="C16" s="18">
        <v>210895.39</v>
      </c>
      <c r="D16" s="19">
        <v>65856.4</v>
      </c>
      <c r="E16" s="19">
        <v>9779.35</v>
      </c>
      <c r="F16" s="19">
        <v>40693.26</v>
      </c>
      <c r="G16" s="19">
        <v>0</v>
      </c>
      <c r="H16" s="19">
        <v>128650.49</v>
      </c>
      <c r="I16" s="29"/>
      <c r="J16" s="29"/>
      <c r="K16" s="20">
        <v>0</v>
      </c>
      <c r="L16" s="25">
        <v>29.97</v>
      </c>
      <c r="M16" s="26">
        <v>198543.94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34</v>
      </c>
      <c r="B17" s="17" t="s">
        <v>35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36</v>
      </c>
      <c r="B18" s="17" t="s">
        <v>37</v>
      </c>
      <c r="C18" s="18">
        <v>3268.49</v>
      </c>
      <c r="D18" s="19">
        <v>346.71</v>
      </c>
      <c r="E18" s="19">
        <v>1275.33</v>
      </c>
      <c r="F18" s="19">
        <v>0</v>
      </c>
      <c r="G18" s="19">
        <v>0</v>
      </c>
      <c r="H18" s="19">
        <v>1474.33</v>
      </c>
      <c r="I18" s="29"/>
      <c r="J18" s="29"/>
      <c r="K18" s="20">
        <v>0</v>
      </c>
      <c r="L18" s="25">
        <v>2</v>
      </c>
      <c r="M18" s="26">
        <v>3414.21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38</v>
      </c>
      <c r="B19" s="17" t="s">
        <v>39</v>
      </c>
      <c r="C19" s="18">
        <v>33265.09</v>
      </c>
      <c r="D19" s="19">
        <v>28697.36</v>
      </c>
      <c r="E19" s="19">
        <v>27750.91</v>
      </c>
      <c r="F19" s="19">
        <v>1</v>
      </c>
      <c r="G19" s="19">
        <v>0</v>
      </c>
      <c r="H19" s="19">
        <v>40692.86</v>
      </c>
      <c r="I19" s="29"/>
      <c r="J19" s="29"/>
      <c r="K19" s="20">
        <v>0</v>
      </c>
      <c r="L19" s="25">
        <v>123.22</v>
      </c>
      <c r="M19" s="26">
        <v>48898.29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40</v>
      </c>
      <c r="B20" s="17" t="s">
        <v>41</v>
      </c>
      <c r="C20" s="18">
        <v>2738</v>
      </c>
      <c r="D20" s="19">
        <v>0</v>
      </c>
      <c r="E20" s="19">
        <v>0</v>
      </c>
      <c r="F20" s="19">
        <v>0</v>
      </c>
      <c r="G20" s="19">
        <v>0</v>
      </c>
      <c r="H20" s="19">
        <v>90</v>
      </c>
      <c r="I20" s="29"/>
      <c r="J20" s="29"/>
      <c r="K20" s="20">
        <v>0</v>
      </c>
      <c r="L20" s="25">
        <v>0</v>
      </c>
      <c r="M20" s="26">
        <v>2648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42</v>
      </c>
      <c r="B21" s="17" t="s">
        <v>43</v>
      </c>
      <c r="C21" s="18">
        <v>13479.14</v>
      </c>
      <c r="D21" s="19">
        <v>0</v>
      </c>
      <c r="E21" s="19">
        <v>10198.14</v>
      </c>
      <c r="F21" s="19">
        <v>0</v>
      </c>
      <c r="G21" s="19">
        <v>0</v>
      </c>
      <c r="H21" s="19">
        <v>11369.69</v>
      </c>
      <c r="I21" s="29"/>
      <c r="J21" s="29"/>
      <c r="K21" s="20">
        <v>0</v>
      </c>
      <c r="L21" s="25">
        <v>0</v>
      </c>
      <c r="M21" s="26">
        <v>12307.58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44</v>
      </c>
      <c r="B22" s="17" t="s">
        <v>45</v>
      </c>
      <c r="C22" s="18">
        <v>332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9"/>
      <c r="J22" s="29"/>
      <c r="K22" s="20">
        <v>0</v>
      </c>
      <c r="L22" s="25">
        <v>0</v>
      </c>
      <c r="M22" s="26">
        <v>332</v>
      </c>
      <c r="N22" s="30"/>
      <c r="O22" s="25">
        <v>0</v>
      </c>
      <c r="P22" s="25">
        <v>0</v>
      </c>
      <c r="Q22" s="25">
        <v>0</v>
      </c>
    </row>
    <row r="23" spans="1:17" ht="15" customHeight="1">
      <c r="A23" s="16" t="s">
        <v>46</v>
      </c>
      <c r="B23" s="17" t="s">
        <v>47</v>
      </c>
      <c r="C23" s="18">
        <v>84600.28</v>
      </c>
      <c r="D23" s="19">
        <v>72109.22</v>
      </c>
      <c r="E23" s="19">
        <v>520.14</v>
      </c>
      <c r="F23" s="19">
        <v>0</v>
      </c>
      <c r="G23" s="19">
        <v>0</v>
      </c>
      <c r="H23" s="19">
        <v>48436.79</v>
      </c>
      <c r="I23" s="29"/>
      <c r="J23" s="29"/>
      <c r="K23" s="20">
        <v>0</v>
      </c>
      <c r="L23" s="25">
        <v>0</v>
      </c>
      <c r="M23" s="26">
        <v>108792.85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48</v>
      </c>
      <c r="B24" s="17" t="s">
        <v>49</v>
      </c>
      <c r="C24" s="18">
        <v>10468.16</v>
      </c>
      <c r="D24" s="19">
        <v>7094.41</v>
      </c>
      <c r="E24" s="19">
        <v>0</v>
      </c>
      <c r="F24" s="19">
        <v>0</v>
      </c>
      <c r="G24" s="19">
        <v>0</v>
      </c>
      <c r="H24" s="19">
        <v>5277.77</v>
      </c>
      <c r="I24" s="29"/>
      <c r="J24" s="29"/>
      <c r="K24" s="20">
        <v>0</v>
      </c>
      <c r="L24" s="25">
        <v>0</v>
      </c>
      <c r="M24" s="26">
        <v>12284.81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50</v>
      </c>
      <c r="B25" s="17" t="s">
        <v>51</v>
      </c>
      <c r="C25" s="18">
        <v>1980.31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9"/>
      <c r="J25" s="29"/>
      <c r="K25" s="20">
        <v>0</v>
      </c>
      <c r="L25" s="25">
        <v>0</v>
      </c>
      <c r="M25" s="31">
        <v>1980.31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52</v>
      </c>
      <c r="B26" s="17" t="s">
        <v>53</v>
      </c>
      <c r="C26" s="33">
        <v>0</v>
      </c>
      <c r="D26" s="34">
        <v>0</v>
      </c>
      <c r="E26" s="34">
        <v>84398.86</v>
      </c>
      <c r="F26" s="34">
        <v>5008.49</v>
      </c>
      <c r="G26" s="34">
        <v>0</v>
      </c>
      <c r="H26" s="34">
        <v>0</v>
      </c>
      <c r="I26" s="35"/>
      <c r="J26" s="35"/>
      <c r="K26" s="36">
        <v>89407.35</v>
      </c>
      <c r="L26" s="37">
        <v>0</v>
      </c>
      <c r="M26" s="38">
        <v>0</v>
      </c>
      <c r="N26" s="39"/>
      <c r="O26" s="40">
        <v>394.13</v>
      </c>
      <c r="P26" s="40">
        <v>348.35</v>
      </c>
      <c r="Q26" s="41">
        <v>0</v>
      </c>
    </row>
    <row r="27" spans="1:17" ht="16.5" customHeight="1" thickBot="1" thickTop="1">
      <c r="A27" s="42"/>
      <c r="B27" s="43" t="s">
        <v>54</v>
      </c>
      <c r="C27" s="44">
        <f aca="true" t="shared" si="0" ref="C27:M27">SUM(C12:C26)</f>
        <v>2776959.16</v>
      </c>
      <c r="D27" s="45">
        <f t="shared" si="0"/>
        <v>4742467.920000001</v>
      </c>
      <c r="E27" s="45">
        <f t="shared" si="0"/>
        <v>508432.08999999997</v>
      </c>
      <c r="F27" s="45">
        <f t="shared" si="0"/>
        <v>506778.07999999996</v>
      </c>
      <c r="G27" s="45">
        <f t="shared" si="0"/>
        <v>131968.08</v>
      </c>
      <c r="H27" s="45">
        <f t="shared" si="0"/>
        <v>5187245.680000001</v>
      </c>
      <c r="I27" s="45">
        <f t="shared" si="0"/>
        <v>0</v>
      </c>
      <c r="J27" s="45">
        <f t="shared" si="0"/>
        <v>0</v>
      </c>
      <c r="K27" s="45">
        <f t="shared" si="0"/>
        <v>89407.35</v>
      </c>
      <c r="L27" s="46">
        <f t="shared" si="0"/>
        <v>215490.38</v>
      </c>
      <c r="M27" s="47">
        <f t="shared" si="0"/>
        <v>3174461.920000001</v>
      </c>
      <c r="N27" s="48"/>
      <c r="O27" s="49">
        <f>SUM(O12:O26)</f>
        <v>394.13</v>
      </c>
      <c r="P27" s="50">
        <f>SUM(P12:P26)</f>
        <v>348.35</v>
      </c>
      <c r="Q27" s="51">
        <f>SUM(Q12:Q26)</f>
        <v>0</v>
      </c>
    </row>
    <row r="28" spans="1:17" ht="16.5" customHeight="1" thickTop="1">
      <c r="A28" s="52"/>
      <c r="B28" s="84" t="s">
        <v>55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28</v>
      </c>
      <c r="B29" s="17" t="s">
        <v>29</v>
      </c>
      <c r="C29" s="56">
        <v>700491.33</v>
      </c>
      <c r="D29" s="22">
        <v>0</v>
      </c>
      <c r="E29" s="22">
        <v>28380.09</v>
      </c>
      <c r="F29" s="22">
        <v>0</v>
      </c>
      <c r="G29" s="22">
        <v>0</v>
      </c>
      <c r="H29" s="23"/>
      <c r="I29" s="22">
        <v>96349.86</v>
      </c>
      <c r="J29" s="57">
        <v>-40037.42</v>
      </c>
      <c r="K29" s="25">
        <v>29.35</v>
      </c>
      <c r="L29" s="25">
        <v>100269.15</v>
      </c>
      <c r="M29" s="25">
        <v>684885.37</v>
      </c>
      <c r="N29" s="58"/>
      <c r="O29" s="25">
        <v>0</v>
      </c>
      <c r="P29" s="25">
        <v>0</v>
      </c>
      <c r="Q29" s="25">
        <v>0</v>
      </c>
    </row>
    <row r="30" spans="1:17" ht="15" customHeight="1">
      <c r="A30" s="16" t="s">
        <v>30</v>
      </c>
      <c r="B30" s="17" t="s">
        <v>31</v>
      </c>
      <c r="C30" s="18">
        <v>936952.62</v>
      </c>
      <c r="D30" s="19">
        <v>36428</v>
      </c>
      <c r="E30" s="19">
        <v>0</v>
      </c>
      <c r="F30" s="19">
        <v>0</v>
      </c>
      <c r="G30" s="19">
        <v>0</v>
      </c>
      <c r="H30" s="29"/>
      <c r="I30" s="19">
        <v>162329.97</v>
      </c>
      <c r="J30" s="20">
        <v>-71504</v>
      </c>
      <c r="K30" s="25">
        <v>6249.76</v>
      </c>
      <c r="L30" s="25">
        <v>38454.87</v>
      </c>
      <c r="M30" s="25">
        <v>1019501.98</v>
      </c>
      <c r="N30" s="58"/>
      <c r="O30" s="25">
        <v>0</v>
      </c>
      <c r="P30" s="25">
        <v>6249.76</v>
      </c>
      <c r="Q30" s="25">
        <v>0</v>
      </c>
    </row>
    <row r="31" spans="1:17" ht="15" customHeight="1">
      <c r="A31" s="16" t="s">
        <v>32</v>
      </c>
      <c r="B31" s="17" t="s">
        <v>33</v>
      </c>
      <c r="C31" s="18">
        <v>1128250.77</v>
      </c>
      <c r="D31" s="19">
        <v>92907.53</v>
      </c>
      <c r="E31" s="19">
        <v>0</v>
      </c>
      <c r="F31" s="19">
        <v>0</v>
      </c>
      <c r="G31" s="19">
        <v>0</v>
      </c>
      <c r="H31" s="29"/>
      <c r="I31" s="19">
        <v>135312.23</v>
      </c>
      <c r="J31" s="20">
        <v>-147873.46</v>
      </c>
      <c r="K31" s="25">
        <v>108090.82</v>
      </c>
      <c r="L31" s="25">
        <v>22504.91</v>
      </c>
      <c r="M31" s="25">
        <v>1078001.36</v>
      </c>
      <c r="N31" s="58"/>
      <c r="O31" s="25">
        <v>0</v>
      </c>
      <c r="P31" s="25">
        <v>0</v>
      </c>
      <c r="Q31" s="25">
        <v>0</v>
      </c>
    </row>
    <row r="32" spans="1:17" ht="15" customHeight="1">
      <c r="A32" s="16" t="s">
        <v>56</v>
      </c>
      <c r="B32" s="17" t="s">
        <v>57</v>
      </c>
      <c r="C32" s="18">
        <v>63492.51</v>
      </c>
      <c r="D32" s="19">
        <v>0</v>
      </c>
      <c r="E32" s="19">
        <v>1251.65</v>
      </c>
      <c r="F32" s="19">
        <v>0</v>
      </c>
      <c r="G32" s="19">
        <v>0</v>
      </c>
      <c r="H32" s="29"/>
      <c r="I32" s="19">
        <v>104321.43</v>
      </c>
      <c r="J32" s="20">
        <v>0</v>
      </c>
      <c r="K32" s="25">
        <v>420.62</v>
      </c>
      <c r="L32" s="25">
        <v>120118.57</v>
      </c>
      <c r="M32" s="25">
        <v>48526.41</v>
      </c>
      <c r="N32" s="58"/>
      <c r="O32" s="25">
        <v>0</v>
      </c>
      <c r="P32" s="25">
        <v>0</v>
      </c>
      <c r="Q32" s="25">
        <v>0</v>
      </c>
    </row>
    <row r="33" spans="1:17" ht="15" customHeight="1">
      <c r="A33" s="16" t="s">
        <v>58</v>
      </c>
      <c r="B33" s="17" t="s">
        <v>59</v>
      </c>
      <c r="C33" s="18">
        <v>0</v>
      </c>
      <c r="D33" s="19">
        <v>877.44</v>
      </c>
      <c r="E33" s="19">
        <v>636.1</v>
      </c>
      <c r="F33" s="19">
        <v>304.46</v>
      </c>
      <c r="G33" s="19">
        <v>0</v>
      </c>
      <c r="H33" s="29"/>
      <c r="I33" s="19">
        <v>143166.36</v>
      </c>
      <c r="J33" s="20">
        <v>0</v>
      </c>
      <c r="K33" s="25">
        <v>143860.72</v>
      </c>
      <c r="L33" s="25">
        <v>1123.63</v>
      </c>
      <c r="M33" s="25">
        <v>0</v>
      </c>
      <c r="N33" s="58"/>
      <c r="O33" s="25">
        <v>15808.77</v>
      </c>
      <c r="P33" s="25">
        <v>2096.77</v>
      </c>
      <c r="Q33" s="25">
        <v>4062.97</v>
      </c>
    </row>
    <row r="34" spans="1:17" ht="15" customHeight="1">
      <c r="A34" s="16" t="s">
        <v>60</v>
      </c>
      <c r="B34" s="17" t="s">
        <v>61</v>
      </c>
      <c r="C34" s="18">
        <v>305010.81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364904.15</v>
      </c>
      <c r="J34" s="20">
        <v>0</v>
      </c>
      <c r="K34" s="25">
        <v>723.29</v>
      </c>
      <c r="L34" s="25">
        <v>381893.35</v>
      </c>
      <c r="M34" s="25">
        <v>287298.32</v>
      </c>
      <c r="N34" s="58"/>
      <c r="O34" s="25">
        <v>0</v>
      </c>
      <c r="P34" s="25">
        <v>664.26</v>
      </c>
      <c r="Q34" s="25">
        <v>0</v>
      </c>
    </row>
    <row r="35" spans="1:17" ht="15" customHeight="1">
      <c r="A35" s="16" t="s">
        <v>62</v>
      </c>
      <c r="B35" s="17" t="s">
        <v>63</v>
      </c>
      <c r="C35" s="18">
        <v>758906.99</v>
      </c>
      <c r="D35" s="19">
        <v>0</v>
      </c>
      <c r="E35" s="19">
        <v>9</v>
      </c>
      <c r="F35" s="19">
        <v>0</v>
      </c>
      <c r="G35" s="19">
        <v>0</v>
      </c>
      <c r="H35" s="29"/>
      <c r="I35" s="19">
        <v>973931.33</v>
      </c>
      <c r="J35" s="20">
        <v>34391.62</v>
      </c>
      <c r="K35" s="25">
        <v>0</v>
      </c>
      <c r="L35" s="25">
        <v>1127801.81</v>
      </c>
      <c r="M35" s="25">
        <v>639437.13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64</v>
      </c>
      <c r="B36" s="17" t="s">
        <v>65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66</v>
      </c>
      <c r="B37" s="17" t="s">
        <v>67</v>
      </c>
      <c r="C37" s="18">
        <v>4190.04</v>
      </c>
      <c r="D37" s="19">
        <v>0</v>
      </c>
      <c r="E37" s="19">
        <v>0</v>
      </c>
      <c r="F37" s="19">
        <v>0</v>
      </c>
      <c r="G37" s="19">
        <v>0</v>
      </c>
      <c r="H37" s="29"/>
      <c r="I37" s="19">
        <v>269.88</v>
      </c>
      <c r="J37" s="20">
        <v>0</v>
      </c>
      <c r="K37" s="25">
        <v>0</v>
      </c>
      <c r="L37" s="25">
        <v>0</v>
      </c>
      <c r="M37" s="25">
        <v>4459.92</v>
      </c>
      <c r="N37" s="58"/>
      <c r="O37" s="25">
        <v>0</v>
      </c>
      <c r="P37" s="25">
        <v>0</v>
      </c>
      <c r="Q37" s="25">
        <v>0</v>
      </c>
    </row>
    <row r="38" spans="1:17" ht="15" customHeight="1">
      <c r="A38" s="16" t="s">
        <v>68</v>
      </c>
      <c r="B38" s="17" t="s">
        <v>69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70</v>
      </c>
      <c r="B39" s="17" t="s">
        <v>71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72</v>
      </c>
      <c r="B40" s="17" t="s">
        <v>73</v>
      </c>
      <c r="C40" s="18">
        <v>203077.17</v>
      </c>
      <c r="D40" s="19">
        <v>0</v>
      </c>
      <c r="E40" s="19">
        <v>0</v>
      </c>
      <c r="F40" s="19">
        <v>0</v>
      </c>
      <c r="G40" s="19">
        <v>0</v>
      </c>
      <c r="H40" s="29"/>
      <c r="I40" s="19">
        <v>99448.46</v>
      </c>
      <c r="J40" s="20">
        <v>-625</v>
      </c>
      <c r="K40" s="25">
        <v>0</v>
      </c>
      <c r="L40" s="25">
        <v>96335.05</v>
      </c>
      <c r="M40" s="25">
        <v>205565.58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74</v>
      </c>
      <c r="B41" s="17" t="s">
        <v>75</v>
      </c>
      <c r="C41" s="18">
        <v>30835.71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178.94</v>
      </c>
      <c r="J41" s="20">
        <v>0</v>
      </c>
      <c r="K41" s="25">
        <v>0</v>
      </c>
      <c r="L41" s="25">
        <v>1216.27</v>
      </c>
      <c r="M41" s="25">
        <v>29798.38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76</v>
      </c>
      <c r="B42" s="17" t="s">
        <v>77</v>
      </c>
      <c r="C42" s="18">
        <v>945.85</v>
      </c>
      <c r="D42" s="19">
        <v>0</v>
      </c>
      <c r="E42" s="19">
        <v>0</v>
      </c>
      <c r="F42" s="19">
        <v>0</v>
      </c>
      <c r="G42" s="19">
        <v>0</v>
      </c>
      <c r="H42" s="29"/>
      <c r="I42" s="19">
        <v>35</v>
      </c>
      <c r="J42" s="20">
        <v>-0.28</v>
      </c>
      <c r="K42" s="25">
        <v>0</v>
      </c>
      <c r="L42" s="25">
        <v>35</v>
      </c>
      <c r="M42" s="25">
        <v>945.57</v>
      </c>
      <c r="N42" s="58"/>
      <c r="O42" s="25">
        <v>0</v>
      </c>
      <c r="P42" s="25">
        <v>0</v>
      </c>
      <c r="Q42" s="25">
        <v>0</v>
      </c>
    </row>
    <row r="43" spans="1:17" ht="15" customHeight="1">
      <c r="A43" s="16" t="s">
        <v>78</v>
      </c>
      <c r="B43" s="17" t="s">
        <v>79</v>
      </c>
      <c r="C43" s="18">
        <v>1053531.53</v>
      </c>
      <c r="D43" s="19">
        <v>0</v>
      </c>
      <c r="E43" s="19">
        <v>6617.4</v>
      </c>
      <c r="F43" s="19">
        <v>0</v>
      </c>
      <c r="G43" s="20">
        <v>0</v>
      </c>
      <c r="H43" s="29"/>
      <c r="I43" s="18">
        <v>2146165.94</v>
      </c>
      <c r="J43" s="20">
        <v>80381.03</v>
      </c>
      <c r="K43" s="25">
        <v>0</v>
      </c>
      <c r="L43" s="25">
        <v>2384119.17</v>
      </c>
      <c r="M43" s="25">
        <v>902576.74</v>
      </c>
      <c r="N43" s="58"/>
      <c r="O43" s="25">
        <v>0</v>
      </c>
      <c r="P43" s="25">
        <v>0</v>
      </c>
      <c r="Q43" s="25">
        <v>0</v>
      </c>
    </row>
    <row r="44" spans="1:17" ht="15" customHeight="1">
      <c r="A44" s="16" t="s">
        <v>80</v>
      </c>
      <c r="B44" s="17" t="s">
        <v>81</v>
      </c>
      <c r="C44" s="18">
        <v>463470.49</v>
      </c>
      <c r="D44" s="19">
        <v>0</v>
      </c>
      <c r="E44" s="19">
        <v>0</v>
      </c>
      <c r="F44" s="19">
        <v>0</v>
      </c>
      <c r="G44" s="19">
        <v>0</v>
      </c>
      <c r="H44" s="29"/>
      <c r="I44" s="19">
        <v>181964.45</v>
      </c>
      <c r="J44" s="20">
        <v>132685.16</v>
      </c>
      <c r="K44" s="25">
        <v>331.99</v>
      </c>
      <c r="L44" s="25">
        <v>296961.7</v>
      </c>
      <c r="M44" s="25">
        <v>480826.41</v>
      </c>
      <c r="N44" s="58"/>
      <c r="O44" s="25">
        <v>0</v>
      </c>
      <c r="P44" s="25">
        <v>0</v>
      </c>
      <c r="Q44" s="25">
        <v>0</v>
      </c>
    </row>
    <row r="45" spans="1:17" ht="15" customHeight="1">
      <c r="A45" s="16" t="s">
        <v>82</v>
      </c>
      <c r="B45" s="17" t="s">
        <v>83</v>
      </c>
      <c r="C45" s="18">
        <v>257221.18</v>
      </c>
      <c r="D45" s="19">
        <v>0</v>
      </c>
      <c r="E45" s="19">
        <v>699</v>
      </c>
      <c r="F45" s="19">
        <v>0</v>
      </c>
      <c r="G45" s="19">
        <v>0</v>
      </c>
      <c r="H45" s="29"/>
      <c r="I45" s="19">
        <v>217019.83</v>
      </c>
      <c r="J45" s="20">
        <v>6720.73</v>
      </c>
      <c r="K45" s="25">
        <v>12382.68</v>
      </c>
      <c r="L45" s="25">
        <v>117465.58</v>
      </c>
      <c r="M45" s="25">
        <v>351812.49</v>
      </c>
      <c r="N45" s="58"/>
      <c r="O45" s="25">
        <v>6897</v>
      </c>
      <c r="P45" s="25">
        <v>0</v>
      </c>
      <c r="Q45" s="25">
        <v>0</v>
      </c>
    </row>
    <row r="46" spans="1:17" ht="15" customHeight="1">
      <c r="A46" s="16" t="s">
        <v>84</v>
      </c>
      <c r="B46" s="17" t="s">
        <v>85</v>
      </c>
      <c r="C46" s="18">
        <v>156161.31</v>
      </c>
      <c r="D46" s="19">
        <v>0</v>
      </c>
      <c r="E46" s="19">
        <v>386.46</v>
      </c>
      <c r="F46" s="19">
        <v>0</v>
      </c>
      <c r="G46" s="19">
        <v>0</v>
      </c>
      <c r="H46" s="29"/>
      <c r="I46" s="19">
        <v>249239.26</v>
      </c>
      <c r="J46" s="20">
        <v>484.82</v>
      </c>
      <c r="K46" s="25">
        <v>0</v>
      </c>
      <c r="L46" s="25">
        <v>192512.39</v>
      </c>
      <c r="M46" s="25">
        <v>213759.46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86</v>
      </c>
      <c r="B47" s="17" t="s">
        <v>87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64725.11</v>
      </c>
      <c r="J47" s="20">
        <v>0</v>
      </c>
      <c r="K47" s="25">
        <v>64725.11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88</v>
      </c>
      <c r="B48" s="17" t="s">
        <v>89</v>
      </c>
      <c r="C48" s="18">
        <v>82559.94</v>
      </c>
      <c r="D48" s="19">
        <v>0</v>
      </c>
      <c r="E48" s="19">
        <v>651.43</v>
      </c>
      <c r="F48" s="19">
        <v>0</v>
      </c>
      <c r="G48" s="19">
        <v>0</v>
      </c>
      <c r="H48" s="29"/>
      <c r="I48" s="19">
        <v>87400.01</v>
      </c>
      <c r="J48" s="20">
        <v>-654.15</v>
      </c>
      <c r="K48" s="25">
        <v>0</v>
      </c>
      <c r="L48" s="25">
        <v>83802.81</v>
      </c>
      <c r="M48" s="25">
        <v>86154.42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90</v>
      </c>
      <c r="B49" s="17" t="s">
        <v>91</v>
      </c>
      <c r="C49" s="18">
        <v>7406.05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8265.6</v>
      </c>
      <c r="J49" s="20">
        <v>0</v>
      </c>
      <c r="K49" s="25">
        <v>0</v>
      </c>
      <c r="L49" s="25">
        <v>8366.86</v>
      </c>
      <c r="M49" s="25">
        <v>7304.79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92</v>
      </c>
      <c r="B50" s="17" t="s">
        <v>93</v>
      </c>
      <c r="C50" s="18">
        <v>14354.52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48309.65</v>
      </c>
      <c r="J50" s="20">
        <v>0</v>
      </c>
      <c r="K50" s="25">
        <v>0</v>
      </c>
      <c r="L50" s="25">
        <v>49182.53</v>
      </c>
      <c r="M50" s="25">
        <v>13481.64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94</v>
      </c>
      <c r="B51" s="17" t="s">
        <v>95</v>
      </c>
      <c r="C51" s="18">
        <v>13262.94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14967.65</v>
      </c>
      <c r="J51" s="20">
        <v>0</v>
      </c>
      <c r="K51" s="25">
        <v>0</v>
      </c>
      <c r="L51" s="25">
        <v>15598.74</v>
      </c>
      <c r="M51" s="25">
        <v>12631.84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96</v>
      </c>
      <c r="B52" s="17" t="s">
        <v>97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98</v>
      </c>
      <c r="B53" s="17" t="s">
        <v>99</v>
      </c>
      <c r="C53" s="59">
        <v>13797.75</v>
      </c>
      <c r="D53" s="60">
        <v>0</v>
      </c>
      <c r="E53" s="60">
        <v>2200</v>
      </c>
      <c r="F53" s="60">
        <v>0</v>
      </c>
      <c r="G53" s="60">
        <v>0</v>
      </c>
      <c r="H53" s="29"/>
      <c r="I53" s="60">
        <v>37253.95</v>
      </c>
      <c r="J53" s="61">
        <v>6030.95</v>
      </c>
      <c r="K53" s="25">
        <v>42.08</v>
      </c>
      <c r="L53" s="25">
        <v>46824.23</v>
      </c>
      <c r="M53" s="25">
        <v>12416.34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100</v>
      </c>
      <c r="B54" s="17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51686.6</v>
      </c>
      <c r="J54" s="65">
        <v>0</v>
      </c>
      <c r="K54" s="37">
        <v>51686.6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54</v>
      </c>
      <c r="C55" s="70">
        <f aca="true" t="shared" si="1" ref="C55:M55">SUM(C29:C54)</f>
        <v>6193919.509999999</v>
      </c>
      <c r="D55" s="71">
        <f t="shared" si="1"/>
        <v>130212.97</v>
      </c>
      <c r="E55" s="71">
        <f t="shared" si="1"/>
        <v>40831.13</v>
      </c>
      <c r="F55" s="71">
        <f t="shared" si="1"/>
        <v>304.46</v>
      </c>
      <c r="G55" s="71">
        <f t="shared" si="1"/>
        <v>0</v>
      </c>
      <c r="H55" s="71">
        <f t="shared" si="1"/>
        <v>0</v>
      </c>
      <c r="I55" s="71">
        <f t="shared" si="1"/>
        <v>5187245.66</v>
      </c>
      <c r="J55" s="72">
        <f t="shared" si="1"/>
        <v>-6.366462912410498E-12</v>
      </c>
      <c r="K55" s="73">
        <f t="shared" si="1"/>
        <v>388543.02</v>
      </c>
      <c r="L55" s="73">
        <f t="shared" si="1"/>
        <v>5084586.620000001</v>
      </c>
      <c r="M55" s="73">
        <f t="shared" si="1"/>
        <v>6079384.149999999</v>
      </c>
      <c r="N55" s="74"/>
      <c r="O55" s="75">
        <f>SUM(O29:O54)</f>
        <v>22705.77</v>
      </c>
      <c r="P55" s="45">
        <f>SUM(P29:P54)</f>
        <v>9010.79</v>
      </c>
      <c r="Q55" s="47">
        <f>SUM(Q29:Q54)</f>
        <v>4062.97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102</v>
      </c>
      <c r="B57" s="58"/>
      <c r="C57" s="76"/>
      <c r="D57" s="58" t="s">
        <v>103</v>
      </c>
      <c r="E57" s="77">
        <v>983584.12</v>
      </c>
      <c r="F57" s="58"/>
      <c r="G57" s="58" t="s">
        <v>104</v>
      </c>
      <c r="H57" s="58"/>
      <c r="I57" s="58"/>
      <c r="J57" s="58" t="s">
        <v>105</v>
      </c>
      <c r="K57" s="77">
        <v>42652192</v>
      </c>
      <c r="L57" s="76"/>
      <c r="M57" s="76"/>
      <c r="N57" s="76"/>
      <c r="O57" s="76"/>
      <c r="P57" s="76"/>
    </row>
    <row r="58" spans="1:17" ht="15" customHeight="1">
      <c r="A58" s="58" t="s">
        <v>106</v>
      </c>
      <c r="B58" s="58"/>
      <c r="C58" s="76"/>
      <c r="D58" s="58" t="s">
        <v>103</v>
      </c>
      <c r="E58" s="77">
        <v>444077.33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107</v>
      </c>
      <c r="B59" s="58"/>
      <c r="C59" s="76"/>
      <c r="D59" s="58" t="s">
        <v>103</v>
      </c>
      <c r="E59" s="77">
        <v>405153.06</v>
      </c>
      <c r="F59" s="58"/>
      <c r="G59" s="58" t="s">
        <v>108</v>
      </c>
      <c r="H59" s="58"/>
      <c r="I59" s="58"/>
      <c r="J59" s="58" t="s">
        <v>105</v>
      </c>
      <c r="K59" s="77">
        <v>161858987.06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7109375" style="4" customWidth="1"/>
    <col min="4" max="4" width="16.7109375" style="4" customWidth="1"/>
    <col min="5" max="5" width="11.57421875" style="4" customWidth="1"/>
    <col min="6" max="6" width="11.421875" style="4" customWidth="1"/>
    <col min="7" max="7" width="13.421875" style="4" customWidth="1"/>
    <col min="8" max="8" width="12.8515625" style="4" customWidth="1"/>
    <col min="9" max="9" width="12.421875" style="4" customWidth="1"/>
    <col min="10" max="10" width="14.28125" style="4" customWidth="1"/>
    <col min="11" max="11" width="13.421875" style="4" customWidth="1"/>
    <col min="12" max="12" width="13.140625" style="4" customWidth="1"/>
    <col min="13" max="13" width="11.421875" style="4" customWidth="1"/>
    <col min="14" max="14" width="2.28125" style="4" customWidth="1"/>
    <col min="15" max="15" width="9.8515625" style="4" customWidth="1"/>
    <col min="16" max="16" width="11.281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78" t="s">
        <v>0</v>
      </c>
      <c r="C1" s="78"/>
      <c r="D1" s="78"/>
      <c r="E1" s="78" t="s">
        <v>1</v>
      </c>
      <c r="F1" s="78"/>
      <c r="G1" s="78"/>
      <c r="H1" s="78"/>
      <c r="I1" s="78"/>
      <c r="J1" s="78"/>
      <c r="K1" s="78"/>
      <c r="L1" s="1"/>
      <c r="M1" s="1"/>
      <c r="N1" s="1"/>
      <c r="O1" s="3"/>
      <c r="P1" s="78" t="s">
        <v>2</v>
      </c>
      <c r="Q1" s="78"/>
    </row>
    <row r="2" spans="1:17" ht="27" customHeight="1">
      <c r="A2" s="1"/>
      <c r="B2" s="78" t="s">
        <v>111</v>
      </c>
      <c r="C2" s="78"/>
      <c r="D2" s="78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82"/>
      <c r="C3" s="82"/>
      <c r="D3" s="82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8" t="s">
        <v>3</v>
      </c>
      <c r="F4" s="78"/>
      <c r="G4" s="78"/>
      <c r="H4" s="78"/>
      <c r="I4" s="78"/>
      <c r="J4" s="78"/>
      <c r="K4" s="78"/>
      <c r="L4" s="1"/>
      <c r="M4" s="1"/>
      <c r="N4" s="1"/>
      <c r="O4" s="1"/>
      <c r="P4" s="1"/>
      <c r="Q4" s="1"/>
    </row>
    <row r="5" spans="1:17" ht="13.5" customHeight="1">
      <c r="A5" s="1"/>
      <c r="B5" s="80" t="s">
        <v>110</v>
      </c>
      <c r="C5" s="80"/>
      <c r="D5" s="80"/>
      <c r="E5" s="78" t="s">
        <v>4</v>
      </c>
      <c r="F5" s="78"/>
      <c r="G5" s="78"/>
      <c r="H5" s="78"/>
      <c r="I5" s="78"/>
      <c r="J5" s="78"/>
      <c r="K5" s="78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1" t="s">
        <v>5</v>
      </c>
      <c r="M6" s="81"/>
      <c r="N6" s="81"/>
      <c r="O6" s="81"/>
      <c r="P6" s="81"/>
      <c r="Q6" s="81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1" t="s">
        <v>109</v>
      </c>
      <c r="M7" s="81"/>
      <c r="N7" s="81"/>
      <c r="O7" s="81"/>
      <c r="P7" s="81"/>
      <c r="Q7" s="81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1"/>
      <c r="M8" s="81"/>
      <c r="N8" s="81"/>
      <c r="O8" s="81"/>
      <c r="P8" s="81"/>
      <c r="Q8" s="81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>
      <c r="A10" s="6"/>
      <c r="B10" s="83" t="s">
        <v>7</v>
      </c>
      <c r="C10" s="83"/>
      <c r="D10" s="8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2" t="s">
        <v>19</v>
      </c>
      <c r="M11" s="13" t="s">
        <v>20</v>
      </c>
      <c r="N11" s="9"/>
      <c r="O11" s="14" t="s">
        <v>21</v>
      </c>
      <c r="P11" s="12" t="s">
        <v>22</v>
      </c>
      <c r="Q11" s="15" t="s">
        <v>23</v>
      </c>
    </row>
    <row r="12" spans="1:19" ht="15" customHeight="1">
      <c r="A12" s="16" t="s">
        <v>24</v>
      </c>
      <c r="B12" s="17" t="s">
        <v>25</v>
      </c>
      <c r="C12" s="18">
        <v>189970.12</v>
      </c>
      <c r="D12" s="19">
        <v>0</v>
      </c>
      <c r="E12" s="20">
        <v>2357291.43</v>
      </c>
      <c r="F12" s="21">
        <v>3401718.99</v>
      </c>
      <c r="G12" s="18">
        <v>0</v>
      </c>
      <c r="H12" s="22">
        <v>4310237.44</v>
      </c>
      <c r="I12" s="23"/>
      <c r="J12" s="24"/>
      <c r="K12" s="20">
        <v>0</v>
      </c>
      <c r="L12" s="25">
        <v>1411167.04</v>
      </c>
      <c r="M12" s="26">
        <v>227576.12</v>
      </c>
      <c r="N12" s="27"/>
      <c r="O12" s="25">
        <v>0</v>
      </c>
      <c r="P12" s="25">
        <v>0</v>
      </c>
      <c r="Q12" s="25">
        <v>0</v>
      </c>
      <c r="S12" s="28"/>
    </row>
    <row r="13" spans="1:17" ht="15" customHeight="1">
      <c r="A13" s="16" t="s">
        <v>26</v>
      </c>
      <c r="B13" s="17" t="s">
        <v>27</v>
      </c>
      <c r="C13" s="18">
        <v>2544935.74</v>
      </c>
      <c r="D13" s="19">
        <v>50709011.9</v>
      </c>
      <c r="E13" s="19">
        <v>1</v>
      </c>
      <c r="F13" s="22">
        <v>16</v>
      </c>
      <c r="G13" s="19">
        <v>0</v>
      </c>
      <c r="H13" s="19">
        <v>50872326.76</v>
      </c>
      <c r="I13" s="29"/>
      <c r="J13" s="29"/>
      <c r="K13" s="20">
        <v>1020</v>
      </c>
      <c r="L13" s="25">
        <v>23845.91</v>
      </c>
      <c r="M13" s="26">
        <v>2356771.97</v>
      </c>
      <c r="N13" s="30"/>
      <c r="O13" s="25">
        <v>0</v>
      </c>
      <c r="P13" s="25">
        <v>0</v>
      </c>
      <c r="Q13" s="25">
        <v>0</v>
      </c>
    </row>
    <row r="14" spans="1:17" ht="15" customHeight="1">
      <c r="A14" s="16" t="s">
        <v>28</v>
      </c>
      <c r="B14" s="17" t="s">
        <v>29</v>
      </c>
      <c r="C14" s="18">
        <v>69404.54</v>
      </c>
      <c r="D14" s="19">
        <v>465678.58</v>
      </c>
      <c r="E14" s="19">
        <v>190763.7</v>
      </c>
      <c r="F14" s="19">
        <v>936709.25</v>
      </c>
      <c r="G14" s="19">
        <v>1428178.85</v>
      </c>
      <c r="H14" s="19">
        <v>2683458.77</v>
      </c>
      <c r="I14" s="29"/>
      <c r="J14" s="29"/>
      <c r="K14" s="20">
        <v>0</v>
      </c>
      <c r="L14" s="25">
        <v>324968.81</v>
      </c>
      <c r="M14" s="26">
        <v>82307.37</v>
      </c>
      <c r="N14" s="30"/>
      <c r="O14" s="25">
        <v>0</v>
      </c>
      <c r="P14" s="25">
        <v>0</v>
      </c>
      <c r="Q14" s="25">
        <v>0</v>
      </c>
    </row>
    <row r="15" spans="1:17" ht="15" customHeight="1">
      <c r="A15" s="16" t="s">
        <v>30</v>
      </c>
      <c r="B15" s="17" t="s">
        <v>31</v>
      </c>
      <c r="C15" s="18">
        <v>116232.56</v>
      </c>
      <c r="D15" s="19">
        <v>1296124.53</v>
      </c>
      <c r="E15" s="19">
        <v>443242.61</v>
      </c>
      <c r="F15" s="19">
        <v>2041408.87</v>
      </c>
      <c r="G15" s="19">
        <v>0</v>
      </c>
      <c r="H15" s="19">
        <v>3589873.82</v>
      </c>
      <c r="I15" s="29"/>
      <c r="J15" s="29"/>
      <c r="K15" s="20">
        <v>0</v>
      </c>
      <c r="L15" s="25">
        <v>188530.28</v>
      </c>
      <c r="M15" s="26">
        <v>118604.47</v>
      </c>
      <c r="N15" s="30"/>
      <c r="O15" s="25">
        <v>0</v>
      </c>
      <c r="P15" s="25">
        <v>0</v>
      </c>
      <c r="Q15" s="25">
        <v>0</v>
      </c>
    </row>
    <row r="16" spans="1:17" ht="15" customHeight="1">
      <c r="A16" s="16" t="s">
        <v>32</v>
      </c>
      <c r="B16" s="17" t="s">
        <v>33</v>
      </c>
      <c r="C16" s="18">
        <v>143927.41</v>
      </c>
      <c r="D16" s="19">
        <v>1563783.46</v>
      </c>
      <c r="E16" s="19">
        <v>290751.79</v>
      </c>
      <c r="F16" s="19">
        <v>593288.52</v>
      </c>
      <c r="G16" s="19">
        <v>0</v>
      </c>
      <c r="H16" s="19">
        <v>2392846.95</v>
      </c>
      <c r="I16" s="29"/>
      <c r="J16" s="29"/>
      <c r="K16" s="20">
        <v>0</v>
      </c>
      <c r="L16" s="25">
        <v>360.28</v>
      </c>
      <c r="M16" s="26">
        <v>198543.94</v>
      </c>
      <c r="N16" s="30"/>
      <c r="O16" s="25">
        <v>0</v>
      </c>
      <c r="P16" s="25">
        <v>0</v>
      </c>
      <c r="Q16" s="25">
        <v>0</v>
      </c>
    </row>
    <row r="17" spans="1:17" ht="15" customHeight="1">
      <c r="A17" s="16" t="s">
        <v>34</v>
      </c>
      <c r="B17" s="17" t="s">
        <v>35</v>
      </c>
      <c r="C17" s="18"/>
      <c r="D17" s="19"/>
      <c r="E17" s="19"/>
      <c r="F17" s="19"/>
      <c r="G17" s="19"/>
      <c r="H17" s="19"/>
      <c r="I17" s="29"/>
      <c r="J17" s="29"/>
      <c r="K17" s="20">
        <f>(C17+D17+E17+F17+G17)-(H17+L17+M17)</f>
        <v>0</v>
      </c>
      <c r="L17" s="25"/>
      <c r="M17" s="26"/>
      <c r="N17" s="30"/>
      <c r="O17" s="25"/>
      <c r="P17" s="25"/>
      <c r="Q17" s="25"/>
    </row>
    <row r="18" spans="1:17" ht="15" customHeight="1">
      <c r="A18" s="16" t="s">
        <v>36</v>
      </c>
      <c r="B18" s="17" t="s">
        <v>37</v>
      </c>
      <c r="C18" s="18">
        <v>3104.87</v>
      </c>
      <c r="D18" s="19">
        <v>11704.06</v>
      </c>
      <c r="E18" s="19">
        <v>9300.98</v>
      </c>
      <c r="F18" s="19">
        <v>0</v>
      </c>
      <c r="G18" s="19">
        <v>0</v>
      </c>
      <c r="H18" s="19">
        <v>20673.75</v>
      </c>
      <c r="I18" s="29"/>
      <c r="J18" s="29"/>
      <c r="K18" s="20">
        <v>0</v>
      </c>
      <c r="L18" s="25">
        <v>22</v>
      </c>
      <c r="M18" s="26">
        <v>3414.21</v>
      </c>
      <c r="N18" s="30"/>
      <c r="O18" s="25">
        <v>0</v>
      </c>
      <c r="P18" s="25">
        <v>0</v>
      </c>
      <c r="Q18" s="25">
        <v>0</v>
      </c>
    </row>
    <row r="19" spans="1:17" ht="15" customHeight="1">
      <c r="A19" s="16" t="s">
        <v>38</v>
      </c>
      <c r="B19" s="17" t="s">
        <v>39</v>
      </c>
      <c r="C19" s="18">
        <v>41346.92</v>
      </c>
      <c r="D19" s="19">
        <v>197312.14</v>
      </c>
      <c r="E19" s="19">
        <v>362476.55</v>
      </c>
      <c r="F19" s="19">
        <v>24718</v>
      </c>
      <c r="G19" s="19">
        <v>0</v>
      </c>
      <c r="H19" s="19">
        <v>577012.9</v>
      </c>
      <c r="I19" s="29"/>
      <c r="J19" s="29"/>
      <c r="K19" s="20">
        <v>1</v>
      </c>
      <c r="L19" s="25">
        <v>-58.51</v>
      </c>
      <c r="M19" s="26">
        <v>48898.29</v>
      </c>
      <c r="N19" s="30"/>
      <c r="O19" s="25">
        <v>0</v>
      </c>
      <c r="P19" s="25">
        <v>0</v>
      </c>
      <c r="Q19" s="25">
        <v>0</v>
      </c>
    </row>
    <row r="20" spans="1:17" ht="15" customHeight="1">
      <c r="A20" s="16" t="s">
        <v>40</v>
      </c>
      <c r="B20" s="17" t="s">
        <v>41</v>
      </c>
      <c r="C20" s="18">
        <v>702</v>
      </c>
      <c r="D20" s="19">
        <v>31341.54</v>
      </c>
      <c r="E20" s="19">
        <v>0</v>
      </c>
      <c r="F20" s="19">
        <v>1004</v>
      </c>
      <c r="G20" s="19">
        <v>0</v>
      </c>
      <c r="H20" s="19">
        <v>30399.54</v>
      </c>
      <c r="I20" s="29"/>
      <c r="J20" s="29"/>
      <c r="K20" s="20">
        <v>0</v>
      </c>
      <c r="L20" s="25">
        <v>0</v>
      </c>
      <c r="M20" s="26">
        <v>2648</v>
      </c>
      <c r="N20" s="30"/>
      <c r="O20" s="25">
        <v>0</v>
      </c>
      <c r="P20" s="25">
        <v>0</v>
      </c>
      <c r="Q20" s="25">
        <v>0</v>
      </c>
    </row>
    <row r="21" spans="1:17" ht="15" customHeight="1">
      <c r="A21" s="16" t="s">
        <v>42</v>
      </c>
      <c r="B21" s="17" t="s">
        <v>43</v>
      </c>
      <c r="C21" s="18">
        <v>8214.32</v>
      </c>
      <c r="D21" s="19">
        <v>67706.9</v>
      </c>
      <c r="E21" s="19">
        <v>164068.78</v>
      </c>
      <c r="F21" s="19">
        <v>0</v>
      </c>
      <c r="G21" s="19">
        <v>0</v>
      </c>
      <c r="H21" s="19">
        <v>227682.41</v>
      </c>
      <c r="I21" s="29"/>
      <c r="J21" s="29"/>
      <c r="K21" s="20">
        <v>0</v>
      </c>
      <c r="L21" s="25">
        <v>0</v>
      </c>
      <c r="M21" s="26">
        <v>12307.58</v>
      </c>
      <c r="N21" s="30"/>
      <c r="O21" s="25">
        <v>0</v>
      </c>
      <c r="P21" s="25">
        <v>0</v>
      </c>
      <c r="Q21" s="25">
        <v>0</v>
      </c>
    </row>
    <row r="22" spans="1:17" ht="15" customHeight="1">
      <c r="A22" s="16" t="s">
        <v>44</v>
      </c>
      <c r="B22" s="17" t="s">
        <v>45</v>
      </c>
      <c r="C22" s="18">
        <v>332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9"/>
      <c r="J22" s="29"/>
      <c r="K22" s="20">
        <v>0</v>
      </c>
      <c r="L22" s="25">
        <v>0</v>
      </c>
      <c r="M22" s="26">
        <v>332</v>
      </c>
      <c r="N22" s="30"/>
      <c r="O22" s="25">
        <v>0</v>
      </c>
      <c r="P22" s="25">
        <v>0</v>
      </c>
      <c r="Q22" s="25">
        <v>0</v>
      </c>
    </row>
    <row r="23" spans="1:17" ht="15" customHeight="1">
      <c r="A23" s="16" t="s">
        <v>46</v>
      </c>
      <c r="B23" s="17" t="s">
        <v>47</v>
      </c>
      <c r="C23" s="18">
        <v>101478.51</v>
      </c>
      <c r="D23" s="19">
        <v>728701.81</v>
      </c>
      <c r="E23" s="19">
        <v>4506.14</v>
      </c>
      <c r="F23" s="19">
        <v>13068.16</v>
      </c>
      <c r="G23" s="19">
        <v>0</v>
      </c>
      <c r="H23" s="19">
        <v>738961.77</v>
      </c>
      <c r="I23" s="29"/>
      <c r="J23" s="29"/>
      <c r="K23" s="20">
        <v>0</v>
      </c>
      <c r="L23" s="25">
        <v>0</v>
      </c>
      <c r="M23" s="26">
        <v>108792.85</v>
      </c>
      <c r="N23" s="30"/>
      <c r="O23" s="25">
        <v>0</v>
      </c>
      <c r="P23" s="25">
        <v>0</v>
      </c>
      <c r="Q23" s="25">
        <v>0</v>
      </c>
    </row>
    <row r="24" spans="1:17" ht="15" customHeight="1">
      <c r="A24" s="16" t="s">
        <v>48</v>
      </c>
      <c r="B24" s="17" t="s">
        <v>49</v>
      </c>
      <c r="C24" s="18">
        <v>5347.97</v>
      </c>
      <c r="D24" s="19">
        <v>76851.58</v>
      </c>
      <c r="E24" s="19">
        <v>2087.81</v>
      </c>
      <c r="F24" s="19">
        <v>0</v>
      </c>
      <c r="G24" s="19">
        <v>0</v>
      </c>
      <c r="H24" s="19">
        <v>72002.56</v>
      </c>
      <c r="I24" s="29"/>
      <c r="J24" s="29"/>
      <c r="K24" s="20">
        <v>0</v>
      </c>
      <c r="L24" s="25">
        <v>0</v>
      </c>
      <c r="M24" s="26">
        <v>12284.81</v>
      </c>
      <c r="N24" s="30"/>
      <c r="O24" s="25">
        <v>0</v>
      </c>
      <c r="P24" s="25">
        <v>0</v>
      </c>
      <c r="Q24" s="25">
        <v>0</v>
      </c>
    </row>
    <row r="25" spans="1:17" ht="15" customHeight="1">
      <c r="A25" s="16" t="s">
        <v>50</v>
      </c>
      <c r="B25" s="17" t="s">
        <v>51</v>
      </c>
      <c r="C25" s="18">
        <v>2172.99</v>
      </c>
      <c r="D25" s="19">
        <v>1008.1</v>
      </c>
      <c r="E25" s="19">
        <v>0</v>
      </c>
      <c r="F25" s="19">
        <v>0</v>
      </c>
      <c r="G25" s="19">
        <v>0</v>
      </c>
      <c r="H25" s="19">
        <v>1200.78</v>
      </c>
      <c r="I25" s="29"/>
      <c r="J25" s="29"/>
      <c r="K25" s="20">
        <v>0</v>
      </c>
      <c r="L25" s="25">
        <v>0</v>
      </c>
      <c r="M25" s="31">
        <v>1980.31</v>
      </c>
      <c r="N25" s="30"/>
      <c r="O25" s="25">
        <v>0</v>
      </c>
      <c r="P25" s="25">
        <v>0</v>
      </c>
      <c r="Q25" s="25">
        <v>0</v>
      </c>
    </row>
    <row r="26" spans="1:17" ht="15.75" customHeight="1" thickBot="1">
      <c r="A26" s="32" t="s">
        <v>52</v>
      </c>
      <c r="B26" s="17" t="s">
        <v>53</v>
      </c>
      <c r="C26" s="33">
        <v>0</v>
      </c>
      <c r="D26" s="34">
        <v>0</v>
      </c>
      <c r="E26" s="34">
        <v>1128648.03</v>
      </c>
      <c r="F26" s="34">
        <v>77817.32</v>
      </c>
      <c r="G26" s="34">
        <v>0</v>
      </c>
      <c r="H26" s="34">
        <v>0</v>
      </c>
      <c r="I26" s="35"/>
      <c r="J26" s="35"/>
      <c r="K26" s="36">
        <v>1206465.35</v>
      </c>
      <c r="L26" s="37">
        <v>0</v>
      </c>
      <c r="M26" s="38">
        <v>0</v>
      </c>
      <c r="N26" s="39"/>
      <c r="O26" s="40">
        <v>57315.39</v>
      </c>
      <c r="P26" s="40">
        <v>11405.43</v>
      </c>
      <c r="Q26" s="41">
        <v>0</v>
      </c>
    </row>
    <row r="27" spans="1:17" ht="16.5" customHeight="1" thickBot="1" thickTop="1">
      <c r="A27" s="42"/>
      <c r="B27" s="43" t="s">
        <v>54</v>
      </c>
      <c r="C27" s="44">
        <f aca="true" t="shared" si="0" ref="C27:M27">SUM(C12:C26)</f>
        <v>3227169.9500000007</v>
      </c>
      <c r="D27" s="45">
        <f t="shared" si="0"/>
        <v>55149224.6</v>
      </c>
      <c r="E27" s="45">
        <f t="shared" si="0"/>
        <v>4953138.82</v>
      </c>
      <c r="F27" s="45">
        <f t="shared" si="0"/>
        <v>7089749.110000001</v>
      </c>
      <c r="G27" s="45">
        <f t="shared" si="0"/>
        <v>1428178.85</v>
      </c>
      <c r="H27" s="45">
        <f t="shared" si="0"/>
        <v>65516677.45</v>
      </c>
      <c r="I27" s="45">
        <f t="shared" si="0"/>
        <v>0</v>
      </c>
      <c r="J27" s="45">
        <f t="shared" si="0"/>
        <v>0</v>
      </c>
      <c r="K27" s="45">
        <f t="shared" si="0"/>
        <v>1207486.35</v>
      </c>
      <c r="L27" s="46">
        <f t="shared" si="0"/>
        <v>1948835.81</v>
      </c>
      <c r="M27" s="47">
        <f t="shared" si="0"/>
        <v>3174461.920000001</v>
      </c>
      <c r="N27" s="48"/>
      <c r="O27" s="49">
        <f>SUM(O12:O26)</f>
        <v>57315.39</v>
      </c>
      <c r="P27" s="50">
        <f>SUM(P12:P26)</f>
        <v>11405.43</v>
      </c>
      <c r="Q27" s="51">
        <f>SUM(Q12:Q26)</f>
        <v>0</v>
      </c>
    </row>
    <row r="28" spans="1:17" ht="16.5" customHeight="1" thickTop="1">
      <c r="A28" s="52"/>
      <c r="B28" s="84" t="s">
        <v>55</v>
      </c>
      <c r="C28" s="84"/>
      <c r="D28" s="84"/>
      <c r="E28" s="52"/>
      <c r="F28" s="52"/>
      <c r="G28" s="52"/>
      <c r="H28" s="52"/>
      <c r="I28" s="52"/>
      <c r="J28" s="52"/>
      <c r="K28" s="53"/>
      <c r="L28" s="53"/>
      <c r="M28" s="53"/>
      <c r="N28" s="54"/>
      <c r="O28" s="54"/>
      <c r="P28" s="54"/>
      <c r="Q28" s="55"/>
    </row>
    <row r="29" spans="1:17" ht="15.75" customHeight="1">
      <c r="A29" s="16" t="s">
        <v>28</v>
      </c>
      <c r="B29" s="17" t="s">
        <v>29</v>
      </c>
      <c r="C29" s="56">
        <v>566997.45</v>
      </c>
      <c r="D29" s="22">
        <v>0</v>
      </c>
      <c r="E29" s="22">
        <v>315371.16</v>
      </c>
      <c r="F29" s="22">
        <v>0</v>
      </c>
      <c r="G29" s="22">
        <v>0</v>
      </c>
      <c r="H29" s="23"/>
      <c r="I29" s="22">
        <v>1364532.67</v>
      </c>
      <c r="J29" s="57">
        <v>-461411.81</v>
      </c>
      <c r="K29" s="25">
        <v>10476.43</v>
      </c>
      <c r="L29" s="25">
        <v>1090127.7</v>
      </c>
      <c r="M29" s="25">
        <v>684885.37</v>
      </c>
      <c r="N29" s="58"/>
      <c r="O29" s="25">
        <v>0</v>
      </c>
      <c r="P29" s="25">
        <v>9782.26</v>
      </c>
      <c r="Q29" s="25">
        <v>0</v>
      </c>
    </row>
    <row r="30" spans="1:17" ht="15" customHeight="1">
      <c r="A30" s="16" t="s">
        <v>30</v>
      </c>
      <c r="B30" s="17" t="s">
        <v>31</v>
      </c>
      <c r="C30" s="18">
        <v>826557.04</v>
      </c>
      <c r="D30" s="19">
        <v>1066126.86</v>
      </c>
      <c r="E30" s="19">
        <v>9885</v>
      </c>
      <c r="F30" s="19">
        <v>0</v>
      </c>
      <c r="G30" s="19">
        <v>0</v>
      </c>
      <c r="H30" s="29"/>
      <c r="I30" s="19">
        <v>1310484.67</v>
      </c>
      <c r="J30" s="20">
        <v>-1266859.1</v>
      </c>
      <c r="K30" s="25">
        <v>137339.74</v>
      </c>
      <c r="L30" s="25">
        <v>789352.8</v>
      </c>
      <c r="M30" s="25">
        <v>1019501.98</v>
      </c>
      <c r="N30" s="58"/>
      <c r="O30" s="25">
        <v>0</v>
      </c>
      <c r="P30" s="25">
        <v>137339.74</v>
      </c>
      <c r="Q30" s="25">
        <v>0</v>
      </c>
    </row>
    <row r="31" spans="1:17" ht="15" customHeight="1">
      <c r="A31" s="16" t="s">
        <v>32</v>
      </c>
      <c r="B31" s="17" t="s">
        <v>33</v>
      </c>
      <c r="C31" s="18">
        <v>1158000.25</v>
      </c>
      <c r="D31" s="19">
        <v>127590.46</v>
      </c>
      <c r="E31" s="19">
        <v>946.17</v>
      </c>
      <c r="F31" s="19">
        <v>0</v>
      </c>
      <c r="G31" s="19">
        <v>0</v>
      </c>
      <c r="H31" s="29"/>
      <c r="I31" s="19">
        <v>3116986.1</v>
      </c>
      <c r="J31" s="20">
        <v>-694421.77</v>
      </c>
      <c r="K31" s="25">
        <v>1727370.52</v>
      </c>
      <c r="L31" s="25">
        <v>903729.36</v>
      </c>
      <c r="M31" s="25">
        <v>1078001.36</v>
      </c>
      <c r="N31" s="58"/>
      <c r="O31" s="25">
        <v>2570.26</v>
      </c>
      <c r="P31" s="25">
        <v>1049269.17</v>
      </c>
      <c r="Q31" s="25">
        <v>0</v>
      </c>
    </row>
    <row r="32" spans="1:17" ht="15" customHeight="1">
      <c r="A32" s="16" t="s">
        <v>56</v>
      </c>
      <c r="B32" s="17" t="s">
        <v>57</v>
      </c>
      <c r="C32" s="18">
        <v>42996.22</v>
      </c>
      <c r="D32" s="19">
        <v>0</v>
      </c>
      <c r="E32" s="19">
        <v>7641.1</v>
      </c>
      <c r="F32" s="19">
        <v>0</v>
      </c>
      <c r="G32" s="19">
        <v>0</v>
      </c>
      <c r="H32" s="29"/>
      <c r="I32" s="19">
        <v>1288491.39</v>
      </c>
      <c r="J32" s="20">
        <v>1484.99</v>
      </c>
      <c r="K32" s="25">
        <v>51946.68</v>
      </c>
      <c r="L32" s="25">
        <v>1240140.61</v>
      </c>
      <c r="M32" s="25">
        <v>48526.41</v>
      </c>
      <c r="N32" s="58"/>
      <c r="O32" s="25">
        <v>1543</v>
      </c>
      <c r="P32" s="25">
        <v>0</v>
      </c>
      <c r="Q32" s="25">
        <v>0</v>
      </c>
    </row>
    <row r="33" spans="1:17" ht="15" customHeight="1">
      <c r="A33" s="16" t="s">
        <v>58</v>
      </c>
      <c r="B33" s="17" t="s">
        <v>59</v>
      </c>
      <c r="C33" s="18">
        <v>0</v>
      </c>
      <c r="D33" s="19">
        <v>11653.02</v>
      </c>
      <c r="E33" s="19">
        <v>5980.49</v>
      </c>
      <c r="F33" s="19">
        <v>3490.34</v>
      </c>
      <c r="G33" s="19">
        <v>0</v>
      </c>
      <c r="H33" s="29"/>
      <c r="I33" s="19">
        <v>1871712.05</v>
      </c>
      <c r="J33" s="20">
        <v>0</v>
      </c>
      <c r="K33" s="25">
        <v>1873983.29</v>
      </c>
      <c r="L33" s="25">
        <v>18852.59</v>
      </c>
      <c r="M33" s="25">
        <v>0</v>
      </c>
      <c r="N33" s="58"/>
      <c r="O33" s="25">
        <v>196050.97</v>
      </c>
      <c r="P33" s="25">
        <v>20284.22</v>
      </c>
      <c r="Q33" s="25">
        <v>46089.8</v>
      </c>
    </row>
    <row r="34" spans="1:17" ht="15" customHeight="1">
      <c r="A34" s="16" t="s">
        <v>60</v>
      </c>
      <c r="B34" s="17" t="s">
        <v>61</v>
      </c>
      <c r="C34" s="18">
        <v>337778.26</v>
      </c>
      <c r="D34" s="19">
        <v>0</v>
      </c>
      <c r="E34" s="19">
        <v>0</v>
      </c>
      <c r="F34" s="19">
        <v>0</v>
      </c>
      <c r="G34" s="19">
        <v>0</v>
      </c>
      <c r="H34" s="29"/>
      <c r="I34" s="19">
        <v>3952048.9</v>
      </c>
      <c r="J34" s="20">
        <v>-32944.96</v>
      </c>
      <c r="K34" s="25">
        <v>74314.94</v>
      </c>
      <c r="L34" s="25">
        <v>3895268.89</v>
      </c>
      <c r="M34" s="25">
        <v>287298.32</v>
      </c>
      <c r="N34" s="58"/>
      <c r="O34" s="25">
        <v>0</v>
      </c>
      <c r="P34" s="25">
        <v>74239.6</v>
      </c>
      <c r="Q34" s="25">
        <v>0</v>
      </c>
    </row>
    <row r="35" spans="1:17" ht="15" customHeight="1">
      <c r="A35" s="16" t="s">
        <v>62</v>
      </c>
      <c r="B35" s="17" t="s">
        <v>63</v>
      </c>
      <c r="C35" s="18">
        <v>633316.18</v>
      </c>
      <c r="D35" s="19">
        <v>0</v>
      </c>
      <c r="E35" s="19">
        <v>4305</v>
      </c>
      <c r="F35" s="19">
        <v>8993</v>
      </c>
      <c r="G35" s="19">
        <v>0</v>
      </c>
      <c r="H35" s="29"/>
      <c r="I35" s="19">
        <v>11758290.14</v>
      </c>
      <c r="J35" s="20">
        <v>472849.58</v>
      </c>
      <c r="K35" s="25">
        <v>117</v>
      </c>
      <c r="L35" s="25">
        <v>12238199.79</v>
      </c>
      <c r="M35" s="25">
        <v>639437.13</v>
      </c>
      <c r="N35" s="58"/>
      <c r="O35" s="25">
        <v>0</v>
      </c>
      <c r="P35" s="25">
        <v>0</v>
      </c>
      <c r="Q35" s="25">
        <v>0</v>
      </c>
    </row>
    <row r="36" spans="1:17" ht="15" customHeight="1">
      <c r="A36" s="16" t="s">
        <v>64</v>
      </c>
      <c r="B36" s="17" t="s">
        <v>65</v>
      </c>
      <c r="C36" s="18"/>
      <c r="D36" s="19"/>
      <c r="E36" s="19"/>
      <c r="F36" s="19"/>
      <c r="G36" s="19"/>
      <c r="H36" s="29"/>
      <c r="I36" s="19"/>
      <c r="J36" s="20">
        <f>-(C36+D36+E36+F36+G36+I36)+(M36+L36+K36)</f>
        <v>0</v>
      </c>
      <c r="K36" s="25"/>
      <c r="L36" s="25"/>
      <c r="M36" s="25"/>
      <c r="N36" s="58"/>
      <c r="O36" s="25"/>
      <c r="P36" s="25"/>
      <c r="Q36" s="25"/>
    </row>
    <row r="37" spans="1:17" ht="15" customHeight="1">
      <c r="A37" s="16" t="s">
        <v>66</v>
      </c>
      <c r="B37" s="17" t="s">
        <v>67</v>
      </c>
      <c r="C37" s="18">
        <v>3824.99</v>
      </c>
      <c r="D37" s="19">
        <v>0</v>
      </c>
      <c r="E37" s="19">
        <v>0</v>
      </c>
      <c r="F37" s="19">
        <v>0</v>
      </c>
      <c r="G37" s="19">
        <v>0</v>
      </c>
      <c r="H37" s="29"/>
      <c r="I37" s="19">
        <v>5635.47</v>
      </c>
      <c r="J37" s="20">
        <v>-4409.58</v>
      </c>
      <c r="K37" s="25">
        <v>590.97</v>
      </c>
      <c r="L37" s="25">
        <v>0</v>
      </c>
      <c r="M37" s="25">
        <v>4459.92</v>
      </c>
      <c r="N37" s="58"/>
      <c r="O37" s="25">
        <v>0</v>
      </c>
      <c r="P37" s="25">
        <v>0</v>
      </c>
      <c r="Q37" s="25">
        <v>0</v>
      </c>
    </row>
    <row r="38" spans="1:17" ht="15" customHeight="1">
      <c r="A38" s="16" t="s">
        <v>68</v>
      </c>
      <c r="B38" s="17" t="s">
        <v>69</v>
      </c>
      <c r="C38" s="18"/>
      <c r="D38" s="19"/>
      <c r="E38" s="19"/>
      <c r="F38" s="19"/>
      <c r="G38" s="19"/>
      <c r="H38" s="29"/>
      <c r="I38" s="19"/>
      <c r="J38" s="20">
        <f>-(C38+D38+E38+F38+G38+I38)+(M38+L38+K38)</f>
        <v>0</v>
      </c>
      <c r="K38" s="25"/>
      <c r="L38" s="25"/>
      <c r="M38" s="25"/>
      <c r="N38" s="58"/>
      <c r="O38" s="25"/>
      <c r="P38" s="25"/>
      <c r="Q38" s="25"/>
    </row>
    <row r="39" spans="1:17" ht="15" customHeight="1">
      <c r="A39" s="16" t="s">
        <v>70</v>
      </c>
      <c r="B39" s="17" t="s">
        <v>71</v>
      </c>
      <c r="C39" s="18"/>
      <c r="D39" s="19"/>
      <c r="E39" s="19"/>
      <c r="F39" s="19"/>
      <c r="G39" s="19"/>
      <c r="H39" s="29"/>
      <c r="I39" s="19"/>
      <c r="J39" s="20">
        <f>-(C39+D39+E39+F39+G39+I39)+(M39+L39+K39)</f>
        <v>0</v>
      </c>
      <c r="K39" s="25"/>
      <c r="L39" s="25"/>
      <c r="M39" s="25"/>
      <c r="N39" s="58"/>
      <c r="O39" s="25"/>
      <c r="P39" s="25"/>
      <c r="Q39" s="25"/>
    </row>
    <row r="40" spans="1:17" ht="15" customHeight="1">
      <c r="A40" s="16" t="s">
        <v>72</v>
      </c>
      <c r="B40" s="17" t="s">
        <v>73</v>
      </c>
      <c r="C40" s="18">
        <v>225529.39</v>
      </c>
      <c r="D40" s="19">
        <v>2.79</v>
      </c>
      <c r="E40" s="19">
        <v>20448.44</v>
      </c>
      <c r="F40" s="19">
        <v>0</v>
      </c>
      <c r="G40" s="19">
        <v>0</v>
      </c>
      <c r="H40" s="29"/>
      <c r="I40" s="19">
        <v>1558916.74</v>
      </c>
      <c r="J40" s="20">
        <v>-70779.58</v>
      </c>
      <c r="K40" s="25">
        <v>0</v>
      </c>
      <c r="L40" s="25">
        <v>1528552.18</v>
      </c>
      <c r="M40" s="25">
        <v>205565.58</v>
      </c>
      <c r="N40" s="58"/>
      <c r="O40" s="25">
        <v>0</v>
      </c>
      <c r="P40" s="25">
        <v>0</v>
      </c>
      <c r="Q40" s="25">
        <v>0</v>
      </c>
    </row>
    <row r="41" spans="1:17" ht="15" customHeight="1">
      <c r="A41" s="16" t="s">
        <v>74</v>
      </c>
      <c r="B41" s="17" t="s">
        <v>75</v>
      </c>
      <c r="C41" s="18">
        <v>26909.88</v>
      </c>
      <c r="D41" s="19">
        <v>0</v>
      </c>
      <c r="E41" s="19">
        <v>0</v>
      </c>
      <c r="F41" s="19">
        <v>0</v>
      </c>
      <c r="G41" s="19">
        <v>0</v>
      </c>
      <c r="H41" s="29"/>
      <c r="I41" s="19">
        <v>208007.53</v>
      </c>
      <c r="J41" s="20">
        <v>-208.87</v>
      </c>
      <c r="K41" s="25">
        <v>0</v>
      </c>
      <c r="L41" s="25">
        <v>204910.16</v>
      </c>
      <c r="M41" s="25">
        <v>29798.38</v>
      </c>
      <c r="N41" s="58"/>
      <c r="O41" s="25">
        <v>0</v>
      </c>
      <c r="P41" s="25">
        <v>0</v>
      </c>
      <c r="Q41" s="25">
        <v>0</v>
      </c>
    </row>
    <row r="42" spans="1:17" ht="15" customHeight="1">
      <c r="A42" s="16" t="s">
        <v>76</v>
      </c>
      <c r="B42" s="17" t="s">
        <v>77</v>
      </c>
      <c r="C42" s="18">
        <v>944.84</v>
      </c>
      <c r="D42" s="19">
        <v>0</v>
      </c>
      <c r="E42" s="19">
        <v>0</v>
      </c>
      <c r="F42" s="19">
        <v>0</v>
      </c>
      <c r="G42" s="19">
        <v>0</v>
      </c>
      <c r="H42" s="29"/>
      <c r="I42" s="19">
        <v>471</v>
      </c>
      <c r="J42" s="20">
        <v>0.73</v>
      </c>
      <c r="K42" s="25">
        <v>0</v>
      </c>
      <c r="L42" s="25">
        <v>471</v>
      </c>
      <c r="M42" s="25">
        <v>945.57</v>
      </c>
      <c r="N42" s="58"/>
      <c r="O42" s="25">
        <v>0</v>
      </c>
      <c r="P42" s="25">
        <v>0</v>
      </c>
      <c r="Q42" s="25">
        <v>0</v>
      </c>
    </row>
    <row r="43" spans="1:17" ht="15" customHeight="1">
      <c r="A43" s="16" t="s">
        <v>78</v>
      </c>
      <c r="B43" s="17" t="s">
        <v>79</v>
      </c>
      <c r="C43" s="18">
        <v>1215280.05</v>
      </c>
      <c r="D43" s="19">
        <v>75873</v>
      </c>
      <c r="E43" s="19">
        <v>158862.36</v>
      </c>
      <c r="F43" s="19">
        <v>66155</v>
      </c>
      <c r="G43" s="20">
        <v>0</v>
      </c>
      <c r="H43" s="29"/>
      <c r="I43" s="18">
        <v>27505363.58</v>
      </c>
      <c r="J43" s="20">
        <v>1389737.32</v>
      </c>
      <c r="K43" s="25">
        <v>14161.58</v>
      </c>
      <c r="L43" s="25">
        <v>29494532.12</v>
      </c>
      <c r="M43" s="25">
        <v>902576.74</v>
      </c>
      <c r="N43" s="58"/>
      <c r="O43" s="25">
        <v>227.5</v>
      </c>
      <c r="P43" s="25">
        <v>13443.06</v>
      </c>
      <c r="Q43" s="25">
        <v>0</v>
      </c>
    </row>
    <row r="44" spans="1:17" ht="15" customHeight="1">
      <c r="A44" s="16" t="s">
        <v>80</v>
      </c>
      <c r="B44" s="17" t="s">
        <v>81</v>
      </c>
      <c r="C44" s="18">
        <v>496200.55</v>
      </c>
      <c r="D44" s="19">
        <v>0</v>
      </c>
      <c r="E44" s="19">
        <v>19302.45</v>
      </c>
      <c r="F44" s="19">
        <v>0</v>
      </c>
      <c r="G44" s="19">
        <v>0</v>
      </c>
      <c r="H44" s="29"/>
      <c r="I44" s="19">
        <v>2999944.8</v>
      </c>
      <c r="J44" s="20">
        <v>573392.29</v>
      </c>
      <c r="K44" s="25">
        <v>6668.68</v>
      </c>
      <c r="L44" s="25">
        <v>3601344.98</v>
      </c>
      <c r="M44" s="25">
        <v>480826.41</v>
      </c>
      <c r="N44" s="58"/>
      <c r="O44" s="25">
        <v>1901.28</v>
      </c>
      <c r="P44" s="25">
        <v>0</v>
      </c>
      <c r="Q44" s="25">
        <v>0</v>
      </c>
    </row>
    <row r="45" spans="1:17" ht="15" customHeight="1">
      <c r="A45" s="16" t="s">
        <v>82</v>
      </c>
      <c r="B45" s="17" t="s">
        <v>83</v>
      </c>
      <c r="C45" s="18">
        <v>299055.06</v>
      </c>
      <c r="D45" s="19">
        <v>10229.92</v>
      </c>
      <c r="E45" s="19">
        <v>7331</v>
      </c>
      <c r="F45" s="19">
        <v>3584</v>
      </c>
      <c r="G45" s="19">
        <v>0</v>
      </c>
      <c r="H45" s="29"/>
      <c r="I45" s="19">
        <v>1971338.6</v>
      </c>
      <c r="J45" s="20">
        <v>83033.01</v>
      </c>
      <c r="K45" s="25">
        <v>144219.91</v>
      </c>
      <c r="L45" s="25">
        <v>1878539.17</v>
      </c>
      <c r="M45" s="25">
        <v>351812.49</v>
      </c>
      <c r="N45" s="58"/>
      <c r="O45" s="25">
        <v>59192.09</v>
      </c>
      <c r="P45" s="25">
        <v>0</v>
      </c>
      <c r="Q45" s="25">
        <v>0</v>
      </c>
    </row>
    <row r="46" spans="1:17" ht="15" customHeight="1">
      <c r="A46" s="16" t="s">
        <v>84</v>
      </c>
      <c r="B46" s="17" t="s">
        <v>85</v>
      </c>
      <c r="C46" s="18">
        <v>130215.21</v>
      </c>
      <c r="D46" s="19">
        <v>9003.19</v>
      </c>
      <c r="E46" s="19">
        <v>7654.29</v>
      </c>
      <c r="F46" s="19">
        <v>0</v>
      </c>
      <c r="G46" s="19">
        <v>0</v>
      </c>
      <c r="H46" s="29"/>
      <c r="I46" s="19">
        <v>3062304.7</v>
      </c>
      <c r="J46" s="20">
        <v>20875.82</v>
      </c>
      <c r="K46" s="25">
        <v>0</v>
      </c>
      <c r="L46" s="25">
        <v>3016293.75</v>
      </c>
      <c r="M46" s="25">
        <v>213759.46</v>
      </c>
      <c r="N46" s="58"/>
      <c r="O46" s="25">
        <v>0</v>
      </c>
      <c r="P46" s="25">
        <v>0</v>
      </c>
      <c r="Q46" s="25">
        <v>0</v>
      </c>
    </row>
    <row r="47" spans="1:17" ht="15" customHeight="1">
      <c r="A47" s="16" t="s">
        <v>86</v>
      </c>
      <c r="B47" s="17" t="s">
        <v>87</v>
      </c>
      <c r="C47" s="18">
        <v>0</v>
      </c>
      <c r="D47" s="19">
        <v>0</v>
      </c>
      <c r="E47" s="19">
        <v>0</v>
      </c>
      <c r="F47" s="19">
        <v>0</v>
      </c>
      <c r="G47" s="19">
        <v>0</v>
      </c>
      <c r="H47" s="29"/>
      <c r="I47" s="19">
        <v>587808.29</v>
      </c>
      <c r="J47" s="20">
        <v>0</v>
      </c>
      <c r="K47" s="25">
        <v>587808.29</v>
      </c>
      <c r="L47" s="25">
        <v>0</v>
      </c>
      <c r="M47" s="25">
        <v>0</v>
      </c>
      <c r="N47" s="58"/>
      <c r="O47" s="25">
        <v>0</v>
      </c>
      <c r="P47" s="25">
        <v>0</v>
      </c>
      <c r="Q47" s="25">
        <v>0</v>
      </c>
    </row>
    <row r="48" spans="1:17" ht="15" customHeight="1">
      <c r="A48" s="16" t="s">
        <v>88</v>
      </c>
      <c r="B48" s="17" t="s">
        <v>89</v>
      </c>
      <c r="C48" s="18">
        <v>155484.39</v>
      </c>
      <c r="D48" s="19">
        <v>0</v>
      </c>
      <c r="E48" s="19">
        <v>4679.75</v>
      </c>
      <c r="F48" s="19">
        <v>0</v>
      </c>
      <c r="G48" s="19">
        <v>0</v>
      </c>
      <c r="H48" s="29"/>
      <c r="I48" s="19">
        <v>1017959.23</v>
      </c>
      <c r="J48" s="20">
        <v>-4715.48</v>
      </c>
      <c r="K48" s="25">
        <v>0</v>
      </c>
      <c r="L48" s="25">
        <v>1087253.46</v>
      </c>
      <c r="M48" s="25">
        <v>86154.42</v>
      </c>
      <c r="N48" s="58"/>
      <c r="O48" s="25">
        <v>0</v>
      </c>
      <c r="P48" s="25">
        <v>0</v>
      </c>
      <c r="Q48" s="25">
        <v>0</v>
      </c>
    </row>
    <row r="49" spans="1:17" ht="15" customHeight="1">
      <c r="A49" s="16" t="s">
        <v>90</v>
      </c>
      <c r="B49" s="17" t="s">
        <v>91</v>
      </c>
      <c r="C49" s="18">
        <v>6625.36</v>
      </c>
      <c r="D49" s="19">
        <v>0</v>
      </c>
      <c r="E49" s="19">
        <v>0</v>
      </c>
      <c r="F49" s="19">
        <v>0</v>
      </c>
      <c r="G49" s="19">
        <v>0</v>
      </c>
      <c r="H49" s="29"/>
      <c r="I49" s="19">
        <v>95539.63</v>
      </c>
      <c r="J49" s="20">
        <v>0</v>
      </c>
      <c r="K49" s="25">
        <v>0</v>
      </c>
      <c r="L49" s="25">
        <v>94860.21</v>
      </c>
      <c r="M49" s="25">
        <v>7304.79</v>
      </c>
      <c r="N49" s="58"/>
      <c r="O49" s="25">
        <v>0</v>
      </c>
      <c r="P49" s="25">
        <v>0</v>
      </c>
      <c r="Q49" s="25">
        <v>0</v>
      </c>
    </row>
    <row r="50" spans="1:17" ht="15" customHeight="1">
      <c r="A50" s="16" t="s">
        <v>92</v>
      </c>
      <c r="B50" s="17" t="s">
        <v>93</v>
      </c>
      <c r="C50" s="18">
        <v>10814.84</v>
      </c>
      <c r="D50" s="19">
        <v>0</v>
      </c>
      <c r="E50" s="19">
        <v>0</v>
      </c>
      <c r="F50" s="19">
        <v>0</v>
      </c>
      <c r="G50" s="19">
        <v>0</v>
      </c>
      <c r="H50" s="29"/>
      <c r="I50" s="19">
        <v>562291.38</v>
      </c>
      <c r="J50" s="20">
        <v>69.08</v>
      </c>
      <c r="K50" s="25">
        <v>0</v>
      </c>
      <c r="L50" s="25">
        <v>559693.66</v>
      </c>
      <c r="M50" s="25">
        <v>13481.64</v>
      </c>
      <c r="N50" s="58"/>
      <c r="O50" s="25">
        <v>0</v>
      </c>
      <c r="P50" s="25">
        <v>0</v>
      </c>
      <c r="Q50" s="25">
        <v>0</v>
      </c>
    </row>
    <row r="51" spans="1:17" ht="15" customHeight="1">
      <c r="A51" s="16" t="s">
        <v>94</v>
      </c>
      <c r="B51" s="17" t="s">
        <v>95</v>
      </c>
      <c r="C51" s="18">
        <v>17321.58</v>
      </c>
      <c r="D51" s="19">
        <v>0</v>
      </c>
      <c r="E51" s="19">
        <v>0</v>
      </c>
      <c r="F51" s="19">
        <v>0</v>
      </c>
      <c r="G51" s="19">
        <v>0</v>
      </c>
      <c r="H51" s="29"/>
      <c r="I51" s="19">
        <v>174912.19</v>
      </c>
      <c r="J51" s="20">
        <v>-15133</v>
      </c>
      <c r="K51" s="25">
        <v>4</v>
      </c>
      <c r="L51" s="25">
        <v>164464.94</v>
      </c>
      <c r="M51" s="25">
        <v>12631.84</v>
      </c>
      <c r="N51" s="58"/>
      <c r="O51" s="25">
        <v>0</v>
      </c>
      <c r="P51" s="25">
        <v>0</v>
      </c>
      <c r="Q51" s="25">
        <v>0</v>
      </c>
    </row>
    <row r="52" spans="1:17" ht="15" customHeight="1">
      <c r="A52" s="16" t="s">
        <v>96</v>
      </c>
      <c r="B52" s="17" t="s">
        <v>97</v>
      </c>
      <c r="C52" s="18"/>
      <c r="D52" s="19"/>
      <c r="E52" s="19"/>
      <c r="F52" s="19"/>
      <c r="G52" s="19"/>
      <c r="H52" s="29"/>
      <c r="I52" s="19"/>
      <c r="J52" s="20">
        <f>-(C52+D52+E52+F52+G52+I52)+(M52+L52+K52)</f>
        <v>0</v>
      </c>
      <c r="K52" s="25"/>
      <c r="L52" s="25"/>
      <c r="M52" s="25"/>
      <c r="N52" s="58"/>
      <c r="O52" s="25"/>
      <c r="P52" s="25"/>
      <c r="Q52" s="25"/>
    </row>
    <row r="53" spans="1:17" ht="15" customHeight="1">
      <c r="A53" s="16" t="s">
        <v>98</v>
      </c>
      <c r="B53" s="17" t="s">
        <v>99</v>
      </c>
      <c r="C53" s="59">
        <v>13524.28</v>
      </c>
      <c r="D53" s="60">
        <v>0</v>
      </c>
      <c r="E53" s="60">
        <v>22216.6</v>
      </c>
      <c r="F53" s="60">
        <v>0</v>
      </c>
      <c r="G53" s="60">
        <v>0</v>
      </c>
      <c r="H53" s="29"/>
      <c r="I53" s="60">
        <v>463634.22</v>
      </c>
      <c r="J53" s="61">
        <v>9441.33</v>
      </c>
      <c r="K53" s="25">
        <v>1648.79</v>
      </c>
      <c r="L53" s="25">
        <v>494751.32</v>
      </c>
      <c r="M53" s="25">
        <v>12416.34</v>
      </c>
      <c r="N53" s="58"/>
      <c r="O53" s="25">
        <v>0</v>
      </c>
      <c r="P53" s="25">
        <v>0</v>
      </c>
      <c r="Q53" s="25">
        <v>0</v>
      </c>
    </row>
    <row r="54" spans="1:17" ht="15.75" customHeight="1" thickBot="1">
      <c r="A54" s="32" t="s">
        <v>100</v>
      </c>
      <c r="B54" s="17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35"/>
      <c r="I54" s="64">
        <v>640004.19</v>
      </c>
      <c r="J54" s="65">
        <v>0</v>
      </c>
      <c r="K54" s="37">
        <v>640004.19</v>
      </c>
      <c r="L54" s="37">
        <v>0</v>
      </c>
      <c r="M54" s="37">
        <v>0</v>
      </c>
      <c r="N54" s="58"/>
      <c r="O54" s="66">
        <v>0</v>
      </c>
      <c r="P54" s="67">
        <v>0</v>
      </c>
      <c r="Q54" s="68">
        <v>0</v>
      </c>
    </row>
    <row r="55" spans="1:17" ht="16.5" customHeight="1" thickBot="1" thickTop="1">
      <c r="A55" s="69"/>
      <c r="B55" s="43" t="s">
        <v>54</v>
      </c>
      <c r="C55" s="70">
        <f aca="true" t="shared" si="1" ref="C55:M55">SUM(C29:C54)</f>
        <v>6167375.82</v>
      </c>
      <c r="D55" s="71">
        <f t="shared" si="1"/>
        <v>1300479.24</v>
      </c>
      <c r="E55" s="71">
        <f t="shared" si="1"/>
        <v>584623.8099999999</v>
      </c>
      <c r="F55" s="71">
        <f t="shared" si="1"/>
        <v>82222.34</v>
      </c>
      <c r="G55" s="71">
        <f t="shared" si="1"/>
        <v>0</v>
      </c>
      <c r="H55" s="71">
        <f t="shared" si="1"/>
        <v>0</v>
      </c>
      <c r="I55" s="71">
        <f t="shared" si="1"/>
        <v>65516677.46999999</v>
      </c>
      <c r="J55" s="72">
        <f t="shared" si="1"/>
        <v>-1.4551915228366852E-11</v>
      </c>
      <c r="K55" s="73">
        <f t="shared" si="1"/>
        <v>5270655.010000002</v>
      </c>
      <c r="L55" s="73">
        <f t="shared" si="1"/>
        <v>62301338.69</v>
      </c>
      <c r="M55" s="73">
        <f t="shared" si="1"/>
        <v>6079384.149999999</v>
      </c>
      <c r="N55" s="74"/>
      <c r="O55" s="75">
        <f>SUM(O29:O54)</f>
        <v>261485.1</v>
      </c>
      <c r="P55" s="45">
        <f>SUM(P29:P54)</f>
        <v>1304358.05</v>
      </c>
      <c r="Q55" s="47">
        <f>SUM(Q29:Q54)</f>
        <v>46089.8</v>
      </c>
    </row>
    <row r="56" spans="2:15" ht="15.75" customHeight="1" thickTop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6" ht="15" customHeight="1">
      <c r="A57" s="58" t="s">
        <v>102</v>
      </c>
      <c r="B57" s="58"/>
      <c r="C57" s="76"/>
      <c r="D57" s="58" t="s">
        <v>103</v>
      </c>
      <c r="E57" s="77">
        <v>2051615.3</v>
      </c>
      <c r="F57" s="58"/>
      <c r="G57" s="58" t="s">
        <v>104</v>
      </c>
      <c r="H57" s="58"/>
      <c r="I57" s="58"/>
      <c r="J57" s="58" t="s">
        <v>105</v>
      </c>
      <c r="K57" s="77">
        <v>72929428</v>
      </c>
      <c r="L57" s="76"/>
      <c r="M57" s="76"/>
      <c r="N57" s="76"/>
      <c r="O57" s="76"/>
      <c r="P57" s="76"/>
    </row>
    <row r="58" spans="1:17" ht="15" customHeight="1">
      <c r="A58" s="58" t="s">
        <v>106</v>
      </c>
      <c r="B58" s="58"/>
      <c r="C58" s="76"/>
      <c r="D58" s="58" t="s">
        <v>103</v>
      </c>
      <c r="E58" s="77">
        <v>913676.7</v>
      </c>
      <c r="F58" s="58"/>
      <c r="G58" s="58"/>
      <c r="H58" s="58"/>
      <c r="I58" s="58"/>
      <c r="J58" s="58"/>
      <c r="K58" s="58"/>
      <c r="L58" s="76"/>
      <c r="M58" s="76"/>
      <c r="N58" s="76"/>
      <c r="O58" s="76"/>
      <c r="P58" s="76"/>
      <c r="Q58" s="76"/>
    </row>
    <row r="59" spans="1:17" ht="15" customHeight="1">
      <c r="A59" s="58" t="s">
        <v>107</v>
      </c>
      <c r="B59" s="58"/>
      <c r="C59" s="76"/>
      <c r="D59" s="58" t="s">
        <v>103</v>
      </c>
      <c r="E59" s="77">
        <v>745487.89</v>
      </c>
      <c r="F59" s="58"/>
      <c r="G59" s="58" t="s">
        <v>108</v>
      </c>
      <c r="H59" s="58"/>
      <c r="I59" s="58"/>
      <c r="J59" s="58" t="s">
        <v>105</v>
      </c>
      <c r="K59" s="77">
        <v>296765152.31</v>
      </c>
      <c r="L59" s="76"/>
      <c r="M59" s="76"/>
      <c r="N59" s="76"/>
      <c r="O59" s="76"/>
      <c r="P59" s="76"/>
      <c r="Q59" s="76"/>
    </row>
    <row r="60" spans="2:17" ht="1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2021-03-30T11:16:50Z</cp:lastPrinted>
  <dcterms:created xsi:type="dcterms:W3CDTF">2014-06-24T13:08:27Z</dcterms:created>
  <dcterms:modified xsi:type="dcterms:W3CDTF">2021-04-02T09:12:06Z</dcterms:modified>
  <cp:category/>
  <cp:version/>
  <cp:contentType/>
  <cp:contentStatus/>
</cp:coreProperties>
</file>