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<sst xmlns="http://schemas.openxmlformats.org/spreadsheetml/2006/main" count="349" uniqueCount="122">
  <si>
    <t>Ministero dello Sviluppo Economico</t>
  </si>
  <si>
    <t>BOLLETTINO PETROLIFERO</t>
  </si>
  <si>
    <t>Cambio EUR/USD: 1.1113</t>
  </si>
  <si>
    <t>DGSAIE DIV.6</t>
  </si>
  <si>
    <t>IMPORTAZIONE DI GREGGI CONTO PROPRIO (PER PAESE E GREGGIO)</t>
  </si>
  <si>
    <t>Report costruito su dati provvisori</t>
  </si>
  <si>
    <t>Periodo: dicembre 2019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</si>
  <si>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</si>
  <si>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</si>
  <si>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</si>
  <si>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</si>
  <si>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</si>
  <si>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</si>
  <si>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</si>
  <si>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</si>
  <si>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</si>
  <si>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</si>
  <si>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</si>
  <si>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ZARZAITINE [1302]</t>
  </si>
  <si>
    <t>ANGOLA</t>
  </si>
  <si>
    <t>PALANCA [34]</t>
  </si>
  <si>
    <t>CAMERUN</t>
  </si>
  <si>
    <t>LOKELE [9013]</t>
  </si>
  <si>
    <t>EGITTO</t>
  </si>
  <si>
    <t>WESTERN DESERT [1722]</t>
  </si>
  <si>
    <t>LIBIA</t>
  </si>
  <si>
    <t>AMNA (AMAL) [1346]</t>
  </si>
  <si>
    <t>BOURI [9103]</t>
  </si>
  <si>
    <t>BU ATTIFEL [1345]</t>
  </si>
  <si>
    <t>ES SIDER [1343]</t>
  </si>
  <si>
    <t>MELLITAH [1370]</t>
  </si>
  <si>
    <t>ZUEITINA [1341]</t>
  </si>
  <si>
    <t>NIGERIA</t>
  </si>
  <si>
    <t>BONNY LIGHT(N.LIGHT. BBQ) [2341]</t>
  </si>
  <si>
    <t>EBOK [2345]</t>
  </si>
  <si>
    <t>FORCADOS (N.BLEND) [2642]</t>
  </si>
  <si>
    <t>TUNISIA</t>
  </si>
  <si>
    <t>RHEMOURA MELANGE [10]</t>
  </si>
  <si>
    <t>ASIA</t>
  </si>
  <si>
    <t>AZERBAIGIAN</t>
  </si>
  <si>
    <t>AZERI BLEND [53]</t>
  </si>
  <si>
    <t>AZERY LIGHT [41]</t>
  </si>
  <si>
    <t>KAZAKISTAN</t>
  </si>
  <si>
    <t>CPC BLEND [9363]</t>
  </si>
  <si>
    <t>EUROPA</t>
  </si>
  <si>
    <t>ALBANIA</t>
  </si>
  <si>
    <t>PATOS MARINZA [63]</t>
  </si>
  <si>
    <t>NORVEGIA</t>
  </si>
  <si>
    <t>EKOFISK [3335]</t>
  </si>
  <si>
    <t>GRANE [46]</t>
  </si>
  <si>
    <t>REGNO UNITO</t>
  </si>
  <si>
    <t>FLOTTA [9002]</t>
  </si>
  <si>
    <t>RUSSIA</t>
  </si>
  <si>
    <t>RUSSIAN EXPORT BLEND CRUDE OIL [9387]</t>
  </si>
  <si>
    <t>URALS (SOVIET BLEND) [3580]</t>
  </si>
  <si>
    <t>MEDIO ORIENTE</t>
  </si>
  <si>
    <t>ARABIA SAUDITA</t>
  </si>
  <si>
    <t>ARABIAN LIGHT [566]</t>
  </si>
  <si>
    <t>IRAQ</t>
  </si>
  <si>
    <t>BASRAH LIGHT [539]</t>
  </si>
  <si>
    <t>CRUDE OIL BLEND IRAQ [743]</t>
  </si>
  <si>
    <t>EBCO [15]</t>
  </si>
  <si>
    <t>KIRKUK [236]</t>
  </si>
  <si>
    <t>NORD AMERICA</t>
  </si>
  <si>
    <t>CANADA</t>
  </si>
  <si>
    <t>HIBERNIA [101]</t>
  </si>
  <si>
    <t>U.S.A.</t>
  </si>
  <si>
    <t>MARS [9379]</t>
  </si>
  <si>
    <t>SUD AMERICA</t>
  </si>
  <si>
    <t>VENEZUELA</t>
  </si>
  <si>
    <t>HAMACA CRUDE OIL [9390]</t>
  </si>
  <si>
    <t>MEREY [9384]</t>
  </si>
  <si>
    <t>TOTALE</t>
  </si>
  <si>
    <t>Periodo: gennaio-dicembre 2019</t>
  </si>
  <si>
    <t>DALIA [81]</t>
  </si>
  <si>
    <t>GIRASSOL [80]</t>
  </si>
  <si>
    <t>KISSANJE [83]</t>
  </si>
  <si>
    <t>SAXI BATUQUE [82]</t>
  </si>
  <si>
    <t>CONGO</t>
  </si>
  <si>
    <t>N'KOSSA [5]</t>
  </si>
  <si>
    <t>GABON</t>
  </si>
  <si>
    <t>MANDJI [2628]</t>
  </si>
  <si>
    <t>GHANA</t>
  </si>
  <si>
    <t>SANKOFA [9389]</t>
  </si>
  <si>
    <t>TEN [9381]</t>
  </si>
  <si>
    <t>GUINEA  EQUATORIALE</t>
  </si>
  <si>
    <t>ZAFIRO [60]</t>
  </si>
  <si>
    <t>AL JORF [11]</t>
  </si>
  <si>
    <t>EL SHAHARA [9017]</t>
  </si>
  <si>
    <t>MEZLA [1348]</t>
  </si>
  <si>
    <t>SARIR [1344]</t>
  </si>
  <si>
    <t>SIRTICA [1347]</t>
  </si>
  <si>
    <t>AMENAM BLEND [9378]</t>
  </si>
  <si>
    <t>EGINA [9385]</t>
  </si>
  <si>
    <t>ESCRAVOS [9005]</t>
  </si>
  <si>
    <t>N. BRASS RIVER (BRASS BLEND. BBQ) [2340]</t>
  </si>
  <si>
    <t>NIGERIA ABO [2343]</t>
  </si>
  <si>
    <t>PENNINGTON [18]</t>
  </si>
  <si>
    <t>QUA IBOE(N.LIGHT. BBQ) [4]</t>
  </si>
  <si>
    <t>ASHTART [1881]</t>
  </si>
  <si>
    <t>EZZAOUIA [9116]</t>
  </si>
  <si>
    <t>AMERICA CENTRALE</t>
  </si>
  <si>
    <t>MESSICO</t>
  </si>
  <si>
    <t>MAYA [6763]</t>
  </si>
  <si>
    <t>GRECIA</t>
  </si>
  <si>
    <t>PRINOS [31]</t>
  </si>
  <si>
    <t>HEIDRUM [39]</t>
  </si>
  <si>
    <t>NORNE(N) [42]</t>
  </si>
  <si>
    <t>OSEBERG [9110]</t>
  </si>
  <si>
    <t>TROLL [9122]</t>
  </si>
  <si>
    <t>CLAIR CRUDE OIL [97]</t>
  </si>
  <si>
    <t>FORTIES [3354]</t>
  </si>
  <si>
    <t>SIBERIAN LIGHT [9320]</t>
  </si>
  <si>
    <t>BASRAH HEAVY (FAO BLEND) [741]</t>
  </si>
  <si>
    <t>TERRANOVA [94]</t>
  </si>
  <si>
    <t>ALTRI GREGGI U.S.A. [175]</t>
  </si>
  <si>
    <t>EAGLE FORD CONDENSATE [52]</t>
  </si>
  <si>
    <t>MIDLAND SWEET [48]</t>
  </si>
  <si>
    <t>WEST TEXAS INTERMEDIATE [9369]</t>
  </si>
  <si>
    <t>WTI LIGHT [9388]</t>
  </si>
  <si>
    <t>COLOMBIA</t>
  </si>
  <si>
    <t>VASCONIA [2348]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</si>
</sst>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H42" sqref="H42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 t="s">
        <v>2</v>
      </c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44.49</v>
      </c>
      <c r="E8" s="11">
        <v>0.32</v>
      </c>
      <c r="F8" s="9">
        <v>173977.03</v>
      </c>
      <c r="G8" s="9">
        <v>1360905.0128458745</v>
      </c>
      <c r="H8" s="13">
        <v>68.33070429033059</v>
      </c>
    </row>
    <row r="9" spans="1:8" ht="12.75" customHeight="1">
      <c r="A9" s="11" t="s">
        <v>15</v>
      </c>
      <c r="B9" s="11" t="s">
        <v>16</v>
      </c>
      <c r="C9" s="11" t="s">
        <v>18</v>
      </c>
      <c r="D9" s="11">
        <v>41</v>
      </c>
      <c r="E9" s="11">
        <v>0.01</v>
      </c>
      <c r="F9" s="9">
        <v>79457.9</v>
      </c>
      <c r="G9" s="9">
        <v>609217.847860169</v>
      </c>
      <c r="H9" s="14">
        <v>70.88193391194193</v>
      </c>
    </row>
    <row r="10" spans="1:8" ht="12.75" customHeight="1">
      <c r="A10" s="11" t="s">
        <v>15</v>
      </c>
      <c r="B10" s="11" t="s">
        <v>19</v>
      </c>
      <c r="C10" s="11" t="s">
        <v>20</v>
      </c>
      <c r="D10" s="11">
        <v>37</v>
      </c>
      <c r="E10" s="11">
        <v>0.14</v>
      </c>
      <c r="F10" s="9">
        <v>86736.65</v>
      </c>
      <c r="G10" s="9">
        <v>649604.4414042283</v>
      </c>
      <c r="H10" s="14">
        <v>70.87167341479376</v>
      </c>
    </row>
    <row r="11" spans="1:8" ht="12.75" customHeight="1">
      <c r="A11" s="11" t="s">
        <v>15</v>
      </c>
      <c r="B11" s="11" t="s">
        <v>21</v>
      </c>
      <c r="C11" s="11" t="s">
        <v>22</v>
      </c>
      <c r="D11" s="11">
        <v>25.3</v>
      </c>
      <c r="E11" s="11">
        <v>0.35</v>
      </c>
      <c r="F11" s="9">
        <v>92977.64</v>
      </c>
      <c r="G11" s="9">
        <v>647994.0419179605</v>
      </c>
      <c r="H11" s="14">
        <v>72.07731267367608</v>
      </c>
    </row>
    <row r="12" spans="1:8" ht="12.75" customHeight="1">
      <c r="A12" s="11" t="s">
        <v>15</v>
      </c>
      <c r="B12" s="11" t="s">
        <v>23</v>
      </c>
      <c r="C12" s="11" t="s">
        <v>24</v>
      </c>
      <c r="D12" s="11">
        <v>41.57</v>
      </c>
      <c r="E12" s="11">
        <v>0.32</v>
      </c>
      <c r="F12" s="9">
        <v>68004.6</v>
      </c>
      <c r="G12" s="9">
        <v>523126.2582846373</v>
      </c>
      <c r="H12" s="14">
        <v>68.19097908977513</v>
      </c>
    </row>
    <row r="13" spans="1:8" ht="12.75" customHeight="1">
      <c r="A13" s="11" t="s">
        <v>15</v>
      </c>
      <c r="B13" s="11" t="s">
        <v>25</v>
      </c>
      <c r="C13" s="11" t="s">
        <v>26</v>
      </c>
      <c r="D13" s="11">
        <v>37.39</v>
      </c>
      <c r="E13" s="11">
        <v>0.09</v>
      </c>
      <c r="F13" s="9">
        <v>167289.3</v>
      </c>
      <c r="G13" s="9">
        <v>1255821.799684317</v>
      </c>
      <c r="H13" s="14">
        <v>68.02068151028512</v>
      </c>
    </row>
    <row r="14" spans="1:8" ht="12.75" customHeight="1">
      <c r="A14" s="11" t="s">
        <v>15</v>
      </c>
      <c r="B14" s="11" t="s">
        <v>25</v>
      </c>
      <c r="C14" s="11" t="s">
        <v>27</v>
      </c>
      <c r="D14" s="11">
        <v>26.33</v>
      </c>
      <c r="E14" s="11">
        <v>1.75</v>
      </c>
      <c r="F14" s="9">
        <v>166022.89</v>
      </c>
      <c r="G14" s="9">
        <v>1164678.950774234</v>
      </c>
      <c r="H14" s="14">
        <v>63.95026637210841</v>
      </c>
    </row>
    <row r="15" spans="1:8" ht="12.75" customHeight="1">
      <c r="A15" s="11" t="s">
        <v>15</v>
      </c>
      <c r="B15" s="11" t="s">
        <v>25</v>
      </c>
      <c r="C15" s="11" t="s">
        <v>28</v>
      </c>
      <c r="D15" s="11">
        <v>43.39</v>
      </c>
      <c r="E15" s="11">
        <v>0.04</v>
      </c>
      <c r="F15" s="9">
        <v>90864.48</v>
      </c>
      <c r="G15" s="9">
        <v>706326.5954236398</v>
      </c>
      <c r="H15" s="14">
        <v>69.05106598845711</v>
      </c>
    </row>
    <row r="16" spans="1:8" ht="12.75" customHeight="1">
      <c r="A16" s="11" t="s">
        <v>15</v>
      </c>
      <c r="B16" s="11" t="s">
        <v>25</v>
      </c>
      <c r="C16" s="11" t="s">
        <v>29</v>
      </c>
      <c r="D16" s="11">
        <v>36.35</v>
      </c>
      <c r="E16" s="11">
        <v>0.3</v>
      </c>
      <c r="F16" s="9">
        <v>247150.08</v>
      </c>
      <c r="G16" s="9">
        <v>1843851.2480371024</v>
      </c>
      <c r="H16" s="14">
        <v>68.8791404920558</v>
      </c>
    </row>
    <row r="17" spans="1:8" ht="12.75" customHeight="1">
      <c r="A17" s="11" t="s">
        <v>15</v>
      </c>
      <c r="B17" s="11" t="s">
        <v>25</v>
      </c>
      <c r="C17" s="11" t="s">
        <v>30</v>
      </c>
      <c r="D17" s="11">
        <v>43.1</v>
      </c>
      <c r="E17" s="11">
        <v>0.03</v>
      </c>
      <c r="F17" s="9">
        <v>69368.81</v>
      </c>
      <c r="G17" s="9">
        <v>538337.8547886183</v>
      </c>
      <c r="H17" s="14">
        <v>68.0662596621372</v>
      </c>
    </row>
    <row r="18" spans="1:8" ht="12.75" customHeight="1">
      <c r="A18" s="11" t="s">
        <v>15</v>
      </c>
      <c r="B18" s="11" t="s">
        <v>25</v>
      </c>
      <c r="C18" s="11" t="s">
        <v>31</v>
      </c>
      <c r="D18" s="11">
        <v>39.1</v>
      </c>
      <c r="E18" s="11">
        <v>0.31</v>
      </c>
      <c r="F18" s="9">
        <v>82871.5</v>
      </c>
      <c r="G18" s="9">
        <v>628392.0216899441</v>
      </c>
      <c r="H18" s="14">
        <v>70.24428776369739</v>
      </c>
    </row>
    <row r="19" spans="1:8" ht="12.75" customHeight="1">
      <c r="A19" s="11" t="s">
        <v>15</v>
      </c>
      <c r="B19" s="11" t="s">
        <v>32</v>
      </c>
      <c r="C19" s="11" t="s">
        <v>33</v>
      </c>
      <c r="D19" s="11">
        <v>34.6</v>
      </c>
      <c r="E19" s="11">
        <v>0.14</v>
      </c>
      <c r="F19" s="9">
        <v>127280.45</v>
      </c>
      <c r="G19" s="9">
        <v>939675.2114607774</v>
      </c>
      <c r="H19" s="14">
        <v>74.27946509464076</v>
      </c>
    </row>
    <row r="20" spans="1:8" ht="12.75" customHeight="1">
      <c r="A20" s="11" t="s">
        <v>15</v>
      </c>
      <c r="B20" s="11" t="s">
        <v>32</v>
      </c>
      <c r="C20" s="11" t="s">
        <v>34</v>
      </c>
      <c r="D20" s="11">
        <v>18.5</v>
      </c>
      <c r="E20" s="11">
        <v>0.43</v>
      </c>
      <c r="F20" s="9">
        <v>19855.43</v>
      </c>
      <c r="G20" s="9">
        <v>132378.358556389</v>
      </c>
      <c r="H20" s="14">
        <v>69.58786051177701</v>
      </c>
    </row>
    <row r="21" spans="1:8" ht="12.75" customHeight="1">
      <c r="A21" s="11" t="s">
        <v>15</v>
      </c>
      <c r="B21" s="11" t="s">
        <v>32</v>
      </c>
      <c r="C21" s="11" t="s">
        <v>35</v>
      </c>
      <c r="D21" s="11">
        <v>30</v>
      </c>
      <c r="E21" s="11">
        <v>0.19</v>
      </c>
      <c r="F21" s="9">
        <v>105322</v>
      </c>
      <c r="G21" s="9">
        <v>756028.3129986804</v>
      </c>
      <c r="H21" s="14">
        <v>74.81188791152947</v>
      </c>
    </row>
    <row r="22" spans="1:8" ht="12.75" customHeight="1">
      <c r="A22" s="11" t="s">
        <v>15</v>
      </c>
      <c r="B22" s="11" t="s">
        <v>36</v>
      </c>
      <c r="C22" s="11" t="s">
        <v>37</v>
      </c>
      <c r="D22" s="11">
        <v>30.74</v>
      </c>
      <c r="E22" s="11">
        <v>0.89</v>
      </c>
      <c r="F22" s="9">
        <v>20161.77</v>
      </c>
      <c r="G22" s="9">
        <v>145389.4955124833</v>
      </c>
      <c r="H22" s="14">
        <v>64.91390575868434</v>
      </c>
    </row>
    <row r="23" spans="1:8" ht="12.75" customHeight="1">
      <c r="A23" s="11" t="s">
        <v>38</v>
      </c>
      <c r="B23" s="11" t="s">
        <v>39</v>
      </c>
      <c r="C23" s="11" t="s">
        <v>40</v>
      </c>
      <c r="D23" s="11">
        <v>37.64</v>
      </c>
      <c r="E23" s="11">
        <v>0.16</v>
      </c>
      <c r="F23" s="9">
        <v>255200.35</v>
      </c>
      <c r="G23" s="9">
        <v>1918577.4948252535</v>
      </c>
      <c r="H23" s="14">
        <v>72.20125224736722</v>
      </c>
    </row>
    <row r="24" spans="1:8" ht="12.75" customHeight="1">
      <c r="A24" s="11" t="s">
        <v>38</v>
      </c>
      <c r="B24" s="11" t="s">
        <v>39</v>
      </c>
      <c r="C24" s="11" t="s">
        <v>41</v>
      </c>
      <c r="D24" s="11">
        <v>36.15</v>
      </c>
      <c r="E24" s="11">
        <v>0.15</v>
      </c>
      <c r="F24" s="9">
        <v>752563.26</v>
      </c>
      <c r="G24" s="9">
        <v>5607832.805406153</v>
      </c>
      <c r="H24" s="14">
        <v>73.65628939076122</v>
      </c>
    </row>
    <row r="25" spans="1:8" ht="12.75" customHeight="1">
      <c r="A25" s="11" t="s">
        <v>38</v>
      </c>
      <c r="B25" s="11" t="s">
        <v>42</v>
      </c>
      <c r="C25" s="11" t="s">
        <v>43</v>
      </c>
      <c r="D25" s="11">
        <v>46.26</v>
      </c>
      <c r="E25" s="11">
        <v>0.57</v>
      </c>
      <c r="F25" s="9">
        <v>299963.43</v>
      </c>
      <c r="G25" s="9">
        <v>2369991.7837996627</v>
      </c>
      <c r="H25" s="14">
        <v>65.17933313352695</v>
      </c>
    </row>
    <row r="26" spans="1:8" ht="12.75" customHeight="1">
      <c r="A26" s="11" t="s">
        <v>44</v>
      </c>
      <c r="B26" s="11" t="s">
        <v>45</v>
      </c>
      <c r="C26" s="11" t="s">
        <v>46</v>
      </c>
      <c r="D26" s="11">
        <v>9.1</v>
      </c>
      <c r="E26" s="11">
        <v>6.12</v>
      </c>
      <c r="F26" s="9">
        <v>320.79</v>
      </c>
      <c r="G26" s="9">
        <v>2004.7147143283</v>
      </c>
      <c r="H26" s="14">
        <v>62.429095785733615</v>
      </c>
    </row>
    <row r="27" spans="1:8" ht="12.75" customHeight="1">
      <c r="A27" s="11" t="s">
        <v>44</v>
      </c>
      <c r="B27" s="11" t="s">
        <v>47</v>
      </c>
      <c r="C27" s="11" t="s">
        <v>48</v>
      </c>
      <c r="D27" s="11">
        <v>38.51</v>
      </c>
      <c r="E27" s="11">
        <v>0.23</v>
      </c>
      <c r="F27" s="9">
        <v>79932.4</v>
      </c>
      <c r="G27" s="9">
        <v>604009.4816973576</v>
      </c>
      <c r="H27" s="14">
        <v>71.47054153634961</v>
      </c>
    </row>
    <row r="28" spans="1:8" ht="12.75" customHeight="1">
      <c r="A28" s="11" t="s">
        <v>44</v>
      </c>
      <c r="B28" s="11" t="s">
        <v>47</v>
      </c>
      <c r="C28" s="11" t="s">
        <v>49</v>
      </c>
      <c r="D28" s="11">
        <v>28.68</v>
      </c>
      <c r="E28" s="11">
        <v>0.85</v>
      </c>
      <c r="F28" s="9">
        <v>88243.55</v>
      </c>
      <c r="G28" s="9">
        <v>628257.5211270612</v>
      </c>
      <c r="H28" s="14">
        <v>66.82231174039455</v>
      </c>
    </row>
    <row r="29" spans="1:8" ht="12.75" customHeight="1">
      <c r="A29" s="11" t="s">
        <v>44</v>
      </c>
      <c r="B29" s="11" t="s">
        <v>50</v>
      </c>
      <c r="C29" s="11" t="s">
        <v>51</v>
      </c>
      <c r="D29" s="11">
        <v>34.7</v>
      </c>
      <c r="E29" s="11">
        <v>1</v>
      </c>
      <c r="F29" s="9">
        <v>76391.43</v>
      </c>
      <c r="G29" s="9">
        <v>564315.6506400967</v>
      </c>
      <c r="H29" s="14">
        <v>72.69867230062788</v>
      </c>
    </row>
    <row r="30" spans="1:8" ht="12.75" customHeight="1">
      <c r="A30" s="11" t="s">
        <v>44</v>
      </c>
      <c r="B30" s="11" t="s">
        <v>52</v>
      </c>
      <c r="C30" s="11" t="s">
        <v>53</v>
      </c>
      <c r="D30" s="11">
        <v>33.59</v>
      </c>
      <c r="E30" s="11">
        <v>1.6</v>
      </c>
      <c r="F30" s="9">
        <v>99720.03</v>
      </c>
      <c r="G30" s="9">
        <v>731727.8819786556</v>
      </c>
      <c r="H30" s="14">
        <v>64.48068349181247</v>
      </c>
    </row>
    <row r="31" spans="1:8" ht="12.75" customHeight="1">
      <c r="A31" s="11" t="s">
        <v>44</v>
      </c>
      <c r="B31" s="11" t="s">
        <v>52</v>
      </c>
      <c r="C31" s="11" t="s">
        <v>54</v>
      </c>
      <c r="D31" s="11">
        <v>30.53</v>
      </c>
      <c r="E31" s="11">
        <v>1.45</v>
      </c>
      <c r="F31" s="9">
        <v>414686.45</v>
      </c>
      <c r="G31" s="9">
        <v>2986567.4325784035</v>
      </c>
      <c r="H31" s="14">
        <v>66.82452779835593</v>
      </c>
    </row>
    <row r="32" spans="1:8" ht="12.75" customHeight="1">
      <c r="A32" s="11" t="s">
        <v>55</v>
      </c>
      <c r="B32" s="11" t="s">
        <v>56</v>
      </c>
      <c r="C32" s="11" t="s">
        <v>57</v>
      </c>
      <c r="D32" s="11">
        <v>33.28</v>
      </c>
      <c r="E32" s="11">
        <v>1.78</v>
      </c>
      <c r="F32" s="9">
        <v>347690.71</v>
      </c>
      <c r="G32" s="9">
        <v>2546555.0200607516</v>
      </c>
      <c r="H32" s="14">
        <v>66.71052620569229</v>
      </c>
    </row>
    <row r="33" spans="1:8" ht="12.75" customHeight="1">
      <c r="A33" s="11" t="s">
        <v>55</v>
      </c>
      <c r="B33" s="11" t="s">
        <v>58</v>
      </c>
      <c r="C33" s="11" t="s">
        <v>59</v>
      </c>
      <c r="D33" s="11">
        <v>31.11</v>
      </c>
      <c r="E33" s="11">
        <v>2.65</v>
      </c>
      <c r="F33" s="9">
        <v>491392.23</v>
      </c>
      <c r="G33" s="9">
        <v>3551571.9982641744</v>
      </c>
      <c r="H33" s="14">
        <v>62.53691852750083</v>
      </c>
    </row>
    <row r="34" spans="1:8" ht="12.75" customHeight="1">
      <c r="A34" s="11" t="s">
        <v>55</v>
      </c>
      <c r="B34" s="11" t="s">
        <v>58</v>
      </c>
      <c r="C34" s="11" t="s">
        <v>60</v>
      </c>
      <c r="D34" s="11">
        <v>29.89</v>
      </c>
      <c r="E34" s="11">
        <v>3.06</v>
      </c>
      <c r="F34" s="9">
        <v>249756.3</v>
      </c>
      <c r="G34" s="9">
        <v>1791627.8499751068</v>
      </c>
      <c r="H34" s="14">
        <v>62.46003062050796</v>
      </c>
    </row>
    <row r="35" spans="1:8" ht="12.75" customHeight="1">
      <c r="A35" s="11" t="s">
        <v>55</v>
      </c>
      <c r="B35" s="11" t="s">
        <v>58</v>
      </c>
      <c r="C35" s="11" t="s">
        <v>61</v>
      </c>
      <c r="D35" s="11">
        <v>29.98</v>
      </c>
      <c r="E35" s="11">
        <v>2.73</v>
      </c>
      <c r="F35" s="9">
        <v>333538.82</v>
      </c>
      <c r="G35" s="9">
        <v>2393978.7699120683</v>
      </c>
      <c r="H35" s="14">
        <v>63.466623952383976</v>
      </c>
    </row>
    <row r="36" spans="1:8" ht="12.75" customHeight="1">
      <c r="A36" s="11" t="s">
        <v>55</v>
      </c>
      <c r="B36" s="11" t="s">
        <v>58</v>
      </c>
      <c r="C36" s="11" t="s">
        <v>62</v>
      </c>
      <c r="D36" s="11">
        <v>29.88</v>
      </c>
      <c r="E36" s="11">
        <v>3.07</v>
      </c>
      <c r="F36" s="9">
        <v>103894.41</v>
      </c>
      <c r="G36" s="9">
        <v>745214.81878763</v>
      </c>
      <c r="H36" s="14">
        <v>61.87023629644083</v>
      </c>
    </row>
    <row r="37" spans="1:8" ht="12.75" customHeight="1">
      <c r="A37" s="11" t="s">
        <v>63</v>
      </c>
      <c r="B37" s="11" t="s">
        <v>64</v>
      </c>
      <c r="C37" s="11" t="s">
        <v>65</v>
      </c>
      <c r="D37" s="11">
        <v>33.2</v>
      </c>
      <c r="E37" s="11">
        <v>0.61</v>
      </c>
      <c r="F37" s="9">
        <v>184744.74</v>
      </c>
      <c r="G37" s="9">
        <v>1352421.658237324</v>
      </c>
      <c r="H37" s="14">
        <v>69.67626621923274</v>
      </c>
    </row>
    <row r="38" spans="1:8" ht="12.75" customHeight="1">
      <c r="A38" s="11" t="s">
        <v>63</v>
      </c>
      <c r="B38" s="11" t="s">
        <v>66</v>
      </c>
      <c r="C38" s="11" t="s">
        <v>67</v>
      </c>
      <c r="D38" s="11">
        <v>28.5</v>
      </c>
      <c r="E38" s="11">
        <v>2.09</v>
      </c>
      <c r="F38" s="9">
        <v>91703.84</v>
      </c>
      <c r="G38" s="9">
        <v>652159.6728677925</v>
      </c>
      <c r="H38" s="14">
        <v>69.10139866795431</v>
      </c>
    </row>
    <row r="39" spans="1:8" ht="12.75" customHeight="1">
      <c r="A39" s="11" t="s">
        <v>68</v>
      </c>
      <c r="B39" s="11" t="s">
        <v>69</v>
      </c>
      <c r="C39" s="11" t="s">
        <v>70</v>
      </c>
      <c r="D39" s="11">
        <v>17.65</v>
      </c>
      <c r="E39" s="11">
        <v>3.19</v>
      </c>
      <c r="F39" s="9">
        <v>12926.04</v>
      </c>
      <c r="G39" s="9">
        <v>85690.9956666556</v>
      </c>
      <c r="H39" s="14">
        <v>56.87033790863304</v>
      </c>
    </row>
    <row r="40" spans="1:8" ht="12.75" customHeight="1">
      <c r="A40" s="11" t="s">
        <v>68</v>
      </c>
      <c r="B40" s="11" t="s">
        <v>69</v>
      </c>
      <c r="C40" s="11" t="s">
        <v>71</v>
      </c>
      <c r="D40" s="11">
        <v>15.9</v>
      </c>
      <c r="E40" s="11">
        <v>2.53</v>
      </c>
      <c r="F40" s="9">
        <v>149310.98</v>
      </c>
      <c r="G40" s="9">
        <v>978218.0346290334</v>
      </c>
      <c r="H40" s="14">
        <v>46.79322226701609</v>
      </c>
    </row>
    <row r="42" spans="1:8" ht="12.75" customHeight="1">
      <c r="A42" s="14" t="s">
        <v>72</v>
      </c>
      <c r="B42" s="17"/>
      <c r="C42" s="17"/>
      <c r="D42" s="14">
        <f>191456747.2109/SUM(F8:F40)</f>
        <v>34.010633140026926</v>
      </c>
      <c r="E42" s="14">
        <f>6493858.5533/SUM(F8:F40)</f>
        <v>1.1535777356345802</v>
      </c>
      <c r="F42" s="18">
        <f>SUM(F8:F40)</f>
        <v>5629320.290000001</v>
      </c>
      <c r="G42" s="18">
        <f>SUM(G8:G40)</f>
        <v>41412451.03640656</v>
      </c>
      <c r="H42" s="14">
        <f>2797050772.0962/SUM(G8:G40)</f>
        <v>67.54129982881848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H82" sqref="H82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/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73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44.27</v>
      </c>
      <c r="E8" s="11">
        <v>0.12</v>
      </c>
      <c r="F8" s="9">
        <v>1292571.05</v>
      </c>
      <c r="G8" s="9">
        <v>10098176.46337757</v>
      </c>
      <c r="H8" s="13">
        <v>64.84497181890022</v>
      </c>
    </row>
    <row r="9" spans="1:8" ht="12.75" customHeight="1">
      <c r="A9" s="11" t="s">
        <v>15</v>
      </c>
      <c r="B9" s="11" t="s">
        <v>16</v>
      </c>
      <c r="C9" s="11" t="s">
        <v>18</v>
      </c>
      <c r="D9" s="11">
        <v>41</v>
      </c>
      <c r="E9" s="11">
        <v>0.01</v>
      </c>
      <c r="F9" s="9">
        <v>79457.9</v>
      </c>
      <c r="G9" s="9">
        <v>609217.847860169</v>
      </c>
      <c r="H9" s="14">
        <v>70.88193391194193</v>
      </c>
    </row>
    <row r="10" spans="1:8" ht="12.75" customHeight="1">
      <c r="A10" s="11" t="s">
        <v>15</v>
      </c>
      <c r="B10" s="11" t="s">
        <v>19</v>
      </c>
      <c r="C10" s="11" t="s">
        <v>74</v>
      </c>
      <c r="D10" s="11">
        <v>23.36</v>
      </c>
      <c r="E10" s="11">
        <v>0.52</v>
      </c>
      <c r="F10" s="9">
        <v>509773.18</v>
      </c>
      <c r="G10" s="9">
        <v>3508761.099423864</v>
      </c>
      <c r="H10" s="14">
        <v>69.11303339797585</v>
      </c>
    </row>
    <row r="11" spans="1:8" ht="12.75" customHeight="1">
      <c r="A11" s="11" t="s">
        <v>15</v>
      </c>
      <c r="B11" s="11" t="s">
        <v>19</v>
      </c>
      <c r="C11" s="11" t="s">
        <v>75</v>
      </c>
      <c r="D11" s="11">
        <v>29.8</v>
      </c>
      <c r="E11" s="11">
        <v>0.26</v>
      </c>
      <c r="F11" s="9">
        <v>138231.06</v>
      </c>
      <c r="G11" s="9">
        <v>991029.1787481986</v>
      </c>
      <c r="H11" s="14">
        <v>67.54991732388656</v>
      </c>
    </row>
    <row r="12" spans="1:8" ht="12.75" customHeight="1">
      <c r="A12" s="11" t="s">
        <v>15</v>
      </c>
      <c r="B12" s="11" t="s">
        <v>19</v>
      </c>
      <c r="C12" s="11" t="s">
        <v>76</v>
      </c>
      <c r="D12" s="11">
        <v>29.53</v>
      </c>
      <c r="E12" s="11">
        <v>0.4</v>
      </c>
      <c r="F12" s="9">
        <v>132021.26</v>
      </c>
      <c r="G12" s="9">
        <v>944924.4837533507</v>
      </c>
      <c r="H12" s="14">
        <v>64.24333495823099</v>
      </c>
    </row>
    <row r="13" spans="1:8" ht="12.75" customHeight="1">
      <c r="A13" s="11" t="s">
        <v>15</v>
      </c>
      <c r="B13" s="11" t="s">
        <v>19</v>
      </c>
      <c r="C13" s="11" t="s">
        <v>20</v>
      </c>
      <c r="D13" s="11">
        <v>37</v>
      </c>
      <c r="E13" s="11">
        <v>0.14</v>
      </c>
      <c r="F13" s="9">
        <v>86736.65</v>
      </c>
      <c r="G13" s="9">
        <v>649604.4414042283</v>
      </c>
      <c r="H13" s="14">
        <v>70.87167341479376</v>
      </c>
    </row>
    <row r="14" spans="1:8" ht="12.75" customHeight="1">
      <c r="A14" s="11" t="s">
        <v>15</v>
      </c>
      <c r="B14" s="11" t="s">
        <v>19</v>
      </c>
      <c r="C14" s="11" t="s">
        <v>77</v>
      </c>
      <c r="D14" s="11">
        <v>35.45</v>
      </c>
      <c r="E14" s="11">
        <v>0.27</v>
      </c>
      <c r="F14" s="9">
        <v>376352.81</v>
      </c>
      <c r="G14" s="9">
        <v>2792669.984823446</v>
      </c>
      <c r="H14" s="14">
        <v>70.24237423542245</v>
      </c>
    </row>
    <row r="15" spans="1:8" ht="12.75" customHeight="1">
      <c r="A15" s="11" t="s">
        <v>15</v>
      </c>
      <c r="B15" s="11" t="s">
        <v>21</v>
      </c>
      <c r="C15" s="11" t="s">
        <v>22</v>
      </c>
      <c r="D15" s="11">
        <v>24.39</v>
      </c>
      <c r="E15" s="11">
        <v>0.36</v>
      </c>
      <c r="F15" s="9">
        <v>949377.26</v>
      </c>
      <c r="G15" s="9">
        <v>6578258.548236315</v>
      </c>
      <c r="H15" s="14">
        <v>65.80726658821631</v>
      </c>
    </row>
    <row r="16" spans="1:8" ht="12.75" customHeight="1">
      <c r="A16" s="11" t="s">
        <v>15</v>
      </c>
      <c r="B16" s="11" t="s">
        <v>78</v>
      </c>
      <c r="C16" s="11" t="s">
        <v>79</v>
      </c>
      <c r="D16" s="11">
        <v>42.76</v>
      </c>
      <c r="E16" s="11">
        <v>0.05</v>
      </c>
      <c r="F16" s="9">
        <v>123111.84</v>
      </c>
      <c r="G16" s="9">
        <v>953551.0917746705</v>
      </c>
      <c r="H16" s="14">
        <v>64.77874747648715</v>
      </c>
    </row>
    <row r="17" spans="1:8" ht="12.75" customHeight="1">
      <c r="A17" s="11" t="s">
        <v>15</v>
      </c>
      <c r="B17" s="11" t="s">
        <v>23</v>
      </c>
      <c r="C17" s="11" t="s">
        <v>24</v>
      </c>
      <c r="D17" s="11">
        <v>41.09</v>
      </c>
      <c r="E17" s="11">
        <v>0.32</v>
      </c>
      <c r="F17" s="9">
        <v>989450.79</v>
      </c>
      <c r="G17" s="9">
        <v>7590332.159882184</v>
      </c>
      <c r="H17" s="14">
        <v>63.09620336792135</v>
      </c>
    </row>
    <row r="18" spans="1:8" ht="12.75" customHeight="1">
      <c r="A18" s="11" t="s">
        <v>15</v>
      </c>
      <c r="B18" s="11" t="s">
        <v>80</v>
      </c>
      <c r="C18" s="11" t="s">
        <v>81</v>
      </c>
      <c r="D18" s="11">
        <v>29.16</v>
      </c>
      <c r="E18" s="11">
        <v>0.88</v>
      </c>
      <c r="F18" s="9">
        <v>388157.11</v>
      </c>
      <c r="G18" s="9">
        <v>2771814.485018779</v>
      </c>
      <c r="H18" s="14">
        <v>65.75304743339099</v>
      </c>
    </row>
    <row r="19" spans="1:8" ht="12.75" customHeight="1">
      <c r="A19" s="11" t="s">
        <v>15</v>
      </c>
      <c r="B19" s="11" t="s">
        <v>82</v>
      </c>
      <c r="C19" s="11" t="s">
        <v>83</v>
      </c>
      <c r="D19" s="11">
        <v>33.14</v>
      </c>
      <c r="E19" s="11">
        <v>0.36</v>
      </c>
      <c r="F19" s="9">
        <v>257334.22</v>
      </c>
      <c r="G19" s="9">
        <v>1883182.7655177114</v>
      </c>
      <c r="H19" s="14">
        <v>66.47684096428324</v>
      </c>
    </row>
    <row r="20" spans="1:8" ht="12.75" customHeight="1">
      <c r="A20" s="11" t="s">
        <v>15</v>
      </c>
      <c r="B20" s="11" t="s">
        <v>82</v>
      </c>
      <c r="C20" s="11" t="s">
        <v>84</v>
      </c>
      <c r="D20" s="11">
        <v>34.98</v>
      </c>
      <c r="E20" s="11">
        <v>0.41</v>
      </c>
      <c r="F20" s="9">
        <v>133663.47</v>
      </c>
      <c r="G20" s="9">
        <v>989056.8031505768</v>
      </c>
      <c r="H20" s="14">
        <v>63.822232978857386</v>
      </c>
    </row>
    <row r="21" spans="1:8" ht="12.75" customHeight="1">
      <c r="A21" s="11" t="s">
        <v>15</v>
      </c>
      <c r="B21" s="11" t="s">
        <v>85</v>
      </c>
      <c r="C21" s="11" t="s">
        <v>86</v>
      </c>
      <c r="D21" s="11">
        <v>29.3</v>
      </c>
      <c r="E21" s="11">
        <v>3</v>
      </c>
      <c r="F21" s="9">
        <v>84306.93</v>
      </c>
      <c r="G21" s="9">
        <v>602553.6966484503</v>
      </c>
      <c r="H21" s="14">
        <v>63.91776239067747</v>
      </c>
    </row>
    <row r="22" spans="1:8" ht="12.75" customHeight="1">
      <c r="A22" s="11" t="s">
        <v>15</v>
      </c>
      <c r="B22" s="11" t="s">
        <v>25</v>
      </c>
      <c r="C22" s="11" t="s">
        <v>87</v>
      </c>
      <c r="D22" s="11">
        <v>30.21</v>
      </c>
      <c r="E22" s="11">
        <v>1.81</v>
      </c>
      <c r="F22" s="9">
        <v>414995.77</v>
      </c>
      <c r="G22" s="9">
        <v>2982821.171541692</v>
      </c>
      <c r="H22" s="14">
        <v>62.64060221666842</v>
      </c>
    </row>
    <row r="23" spans="1:8" ht="12.75" customHeight="1">
      <c r="A23" s="11" t="s">
        <v>15</v>
      </c>
      <c r="B23" s="11" t="s">
        <v>25</v>
      </c>
      <c r="C23" s="11" t="s">
        <v>26</v>
      </c>
      <c r="D23" s="11">
        <v>37.27</v>
      </c>
      <c r="E23" s="11">
        <v>0.11</v>
      </c>
      <c r="F23" s="9">
        <v>1724913.42</v>
      </c>
      <c r="G23" s="9">
        <v>12939457.097244456</v>
      </c>
      <c r="H23" s="14">
        <v>65.17376403549527</v>
      </c>
    </row>
    <row r="24" spans="1:8" ht="12.75" customHeight="1">
      <c r="A24" s="11" t="s">
        <v>15</v>
      </c>
      <c r="B24" s="11" t="s">
        <v>25</v>
      </c>
      <c r="C24" s="11" t="s">
        <v>27</v>
      </c>
      <c r="D24" s="11">
        <v>26.31</v>
      </c>
      <c r="E24" s="11">
        <v>1.69</v>
      </c>
      <c r="F24" s="9">
        <v>1137574.25</v>
      </c>
      <c r="G24" s="9">
        <v>7979305.857393192</v>
      </c>
      <c r="H24" s="14">
        <v>64.13450399646497</v>
      </c>
    </row>
    <row r="25" spans="1:8" ht="12.75" customHeight="1">
      <c r="A25" s="11" t="s">
        <v>15</v>
      </c>
      <c r="B25" s="11" t="s">
        <v>25</v>
      </c>
      <c r="C25" s="11" t="s">
        <v>28</v>
      </c>
      <c r="D25" s="11">
        <v>43.36</v>
      </c>
      <c r="E25" s="11">
        <v>0.04</v>
      </c>
      <c r="F25" s="9">
        <v>1225755.12</v>
      </c>
      <c r="G25" s="9">
        <v>9526772.446226045</v>
      </c>
      <c r="H25" s="14">
        <v>65.52337796327949</v>
      </c>
    </row>
    <row r="26" spans="1:8" ht="12.75" customHeight="1">
      <c r="A26" s="11" t="s">
        <v>15</v>
      </c>
      <c r="B26" s="11" t="s">
        <v>25</v>
      </c>
      <c r="C26" s="11" t="s">
        <v>88</v>
      </c>
      <c r="D26" s="11">
        <v>42.1</v>
      </c>
      <c r="E26" s="11">
        <v>0.07</v>
      </c>
      <c r="F26" s="9">
        <v>747735.03</v>
      </c>
      <c r="G26" s="9">
        <v>5769587.549001833</v>
      </c>
      <c r="H26" s="14">
        <v>61.63311770726491</v>
      </c>
    </row>
    <row r="27" spans="1:8" ht="12.75" customHeight="1">
      <c r="A27" s="11" t="s">
        <v>15</v>
      </c>
      <c r="B27" s="11" t="s">
        <v>25</v>
      </c>
      <c r="C27" s="11" t="s">
        <v>29</v>
      </c>
      <c r="D27" s="11">
        <v>36.13</v>
      </c>
      <c r="E27" s="11">
        <v>0.38</v>
      </c>
      <c r="F27" s="9">
        <v>1875703.46</v>
      </c>
      <c r="G27" s="9">
        <v>13975498.054751568</v>
      </c>
      <c r="H27" s="14">
        <v>65.13549325639269</v>
      </c>
    </row>
    <row r="28" spans="1:8" ht="12.75" customHeight="1">
      <c r="A28" s="11" t="s">
        <v>15</v>
      </c>
      <c r="B28" s="11" t="s">
        <v>25</v>
      </c>
      <c r="C28" s="11" t="s">
        <v>30</v>
      </c>
      <c r="D28" s="11">
        <v>42.95</v>
      </c>
      <c r="E28" s="11">
        <v>0.07</v>
      </c>
      <c r="F28" s="9">
        <v>109239.1</v>
      </c>
      <c r="G28" s="9">
        <v>847043.0803821317</v>
      </c>
      <c r="H28" s="14">
        <v>64.16906821962228</v>
      </c>
    </row>
    <row r="29" spans="1:8" ht="12.75" customHeight="1">
      <c r="A29" s="11" t="s">
        <v>15</v>
      </c>
      <c r="B29" s="11" t="s">
        <v>25</v>
      </c>
      <c r="C29" s="11" t="s">
        <v>89</v>
      </c>
      <c r="D29" s="11">
        <v>39</v>
      </c>
      <c r="E29" s="11">
        <v>0.15</v>
      </c>
      <c r="F29" s="9">
        <v>22451.31</v>
      </c>
      <c r="G29" s="9">
        <v>170142.3808243955</v>
      </c>
      <c r="H29" s="14">
        <v>61.58572925351697</v>
      </c>
    </row>
    <row r="30" spans="1:8" ht="12.75" customHeight="1">
      <c r="A30" s="11" t="s">
        <v>15</v>
      </c>
      <c r="B30" s="11" t="s">
        <v>25</v>
      </c>
      <c r="C30" s="11" t="s">
        <v>90</v>
      </c>
      <c r="D30" s="11">
        <v>37.89</v>
      </c>
      <c r="E30" s="11">
        <v>0.15</v>
      </c>
      <c r="F30" s="9">
        <v>185250.84</v>
      </c>
      <c r="G30" s="9">
        <v>1394722.7763638138</v>
      </c>
      <c r="H30" s="14">
        <v>67.178913736732</v>
      </c>
    </row>
    <row r="31" spans="1:8" ht="12.75" customHeight="1">
      <c r="A31" s="11" t="s">
        <v>15</v>
      </c>
      <c r="B31" s="11" t="s">
        <v>25</v>
      </c>
      <c r="C31" s="11" t="s">
        <v>91</v>
      </c>
      <c r="D31" s="11">
        <v>39.19</v>
      </c>
      <c r="E31" s="11">
        <v>0.44</v>
      </c>
      <c r="F31" s="9">
        <v>15460.59</v>
      </c>
      <c r="G31" s="9">
        <v>117298.46898721</v>
      </c>
      <c r="H31" s="14">
        <v>63.96918216228523</v>
      </c>
    </row>
    <row r="32" spans="1:8" ht="12.75" customHeight="1">
      <c r="A32" s="11" t="s">
        <v>15</v>
      </c>
      <c r="B32" s="11" t="s">
        <v>25</v>
      </c>
      <c r="C32" s="11" t="s">
        <v>31</v>
      </c>
      <c r="D32" s="11">
        <v>39.22</v>
      </c>
      <c r="E32" s="11">
        <v>0.28</v>
      </c>
      <c r="F32" s="9">
        <v>325931.75</v>
      </c>
      <c r="G32" s="9">
        <v>2473140.55929283</v>
      </c>
      <c r="H32" s="14">
        <v>64.31500762151653</v>
      </c>
    </row>
    <row r="33" spans="1:8" ht="12.75" customHeight="1">
      <c r="A33" s="11" t="s">
        <v>15</v>
      </c>
      <c r="B33" s="11" t="s">
        <v>32</v>
      </c>
      <c r="C33" s="11" t="s">
        <v>92</v>
      </c>
      <c r="D33" s="11">
        <v>38.7</v>
      </c>
      <c r="E33" s="11">
        <v>0.13</v>
      </c>
      <c r="F33" s="9">
        <v>244936.97</v>
      </c>
      <c r="G33" s="9">
        <v>1852959.821459494</v>
      </c>
      <c r="H33" s="14">
        <v>63.30233708878296</v>
      </c>
    </row>
    <row r="34" spans="1:8" ht="12.75" customHeight="1">
      <c r="A34" s="11" t="s">
        <v>15</v>
      </c>
      <c r="B34" s="11" t="s">
        <v>32</v>
      </c>
      <c r="C34" s="11" t="s">
        <v>33</v>
      </c>
      <c r="D34" s="11">
        <v>34.13</v>
      </c>
      <c r="E34" s="11">
        <v>0.14</v>
      </c>
      <c r="F34" s="9">
        <v>663260.79</v>
      </c>
      <c r="G34" s="9">
        <v>4882691.245686998</v>
      </c>
      <c r="H34" s="14">
        <v>69.2423651871583</v>
      </c>
    </row>
    <row r="35" spans="1:8" ht="12.75" customHeight="1">
      <c r="A35" s="11" t="s">
        <v>15</v>
      </c>
      <c r="B35" s="11" t="s">
        <v>32</v>
      </c>
      <c r="C35" s="11" t="s">
        <v>34</v>
      </c>
      <c r="D35" s="11">
        <v>18.41</v>
      </c>
      <c r="E35" s="11">
        <v>0.45</v>
      </c>
      <c r="F35" s="9">
        <v>205431.99</v>
      </c>
      <c r="G35" s="9">
        <v>1368830.781343454</v>
      </c>
      <c r="H35" s="14">
        <v>64.71368884111456</v>
      </c>
    </row>
    <row r="36" spans="1:8" ht="12.75" customHeight="1">
      <c r="A36" s="11" t="s">
        <v>15</v>
      </c>
      <c r="B36" s="11" t="s">
        <v>32</v>
      </c>
      <c r="C36" s="11" t="s">
        <v>93</v>
      </c>
      <c r="D36" s="11">
        <v>28.2</v>
      </c>
      <c r="E36" s="11">
        <v>0.16</v>
      </c>
      <c r="F36" s="9">
        <v>132910.15</v>
      </c>
      <c r="G36" s="9">
        <v>943429.6044166442</v>
      </c>
      <c r="H36" s="14">
        <v>74.4038675502492</v>
      </c>
    </row>
    <row r="37" spans="1:8" ht="12.75" customHeight="1">
      <c r="A37" s="11" t="s">
        <v>15</v>
      </c>
      <c r="B37" s="11" t="s">
        <v>32</v>
      </c>
      <c r="C37" s="11" t="s">
        <v>94</v>
      </c>
      <c r="D37" s="11">
        <v>31.4</v>
      </c>
      <c r="E37" s="11">
        <v>0.15</v>
      </c>
      <c r="F37" s="9">
        <v>259447.51</v>
      </c>
      <c r="G37" s="9">
        <v>1878525.20740174</v>
      </c>
      <c r="H37" s="14">
        <v>75.26201315421808</v>
      </c>
    </row>
    <row r="38" spans="1:8" ht="12.75" customHeight="1">
      <c r="A38" s="11" t="s">
        <v>15</v>
      </c>
      <c r="B38" s="11" t="s">
        <v>32</v>
      </c>
      <c r="C38" s="11" t="s">
        <v>35</v>
      </c>
      <c r="D38" s="11">
        <v>32.5</v>
      </c>
      <c r="E38" s="11">
        <v>0.2</v>
      </c>
      <c r="F38" s="9">
        <v>1032270.05</v>
      </c>
      <c r="G38" s="9">
        <v>7524693.04797999</v>
      </c>
      <c r="H38" s="14">
        <v>63.76719887448569</v>
      </c>
    </row>
    <row r="39" spans="1:8" ht="12.75" customHeight="1">
      <c r="A39" s="11" t="s">
        <v>15</v>
      </c>
      <c r="B39" s="11" t="s">
        <v>32</v>
      </c>
      <c r="C39" s="11" t="s">
        <v>95</v>
      </c>
      <c r="D39" s="11">
        <v>36.68</v>
      </c>
      <c r="E39" s="11">
        <v>0.19</v>
      </c>
      <c r="F39" s="9">
        <v>133067.11</v>
      </c>
      <c r="G39" s="9">
        <v>994695.7444596548</v>
      </c>
      <c r="H39" s="14">
        <v>67.70168194152905</v>
      </c>
    </row>
    <row r="40" spans="1:8" ht="12.75" customHeight="1">
      <c r="A40" s="11" t="s">
        <v>15</v>
      </c>
      <c r="B40" s="11" t="s">
        <v>32</v>
      </c>
      <c r="C40" s="11" t="s">
        <v>96</v>
      </c>
      <c r="D40" s="11">
        <v>34</v>
      </c>
      <c r="E40" s="11">
        <v>0.2</v>
      </c>
      <c r="F40" s="9">
        <v>181978.37</v>
      </c>
      <c r="G40" s="9">
        <v>1338641.2531911156</v>
      </c>
      <c r="H40" s="14">
        <v>64.24586657178241</v>
      </c>
    </row>
    <row r="41" spans="1:8" ht="12.75" customHeight="1">
      <c r="A41" s="11" t="s">
        <v>15</v>
      </c>
      <c r="B41" s="11" t="s">
        <v>32</v>
      </c>
      <c r="C41" s="11" t="s">
        <v>97</v>
      </c>
      <c r="D41" s="11">
        <v>39.48</v>
      </c>
      <c r="E41" s="11">
        <v>0.09</v>
      </c>
      <c r="F41" s="9">
        <v>124586.22</v>
      </c>
      <c r="G41" s="9">
        <v>946805.1337654912</v>
      </c>
      <c r="H41" s="14">
        <v>67.43205815338705</v>
      </c>
    </row>
    <row r="42" spans="1:8" ht="12.75" customHeight="1">
      <c r="A42" s="11" t="s">
        <v>15</v>
      </c>
      <c r="B42" s="11" t="s">
        <v>32</v>
      </c>
      <c r="C42" s="11" t="s">
        <v>98</v>
      </c>
      <c r="D42" s="11">
        <v>37.22</v>
      </c>
      <c r="E42" s="11">
        <v>0.15</v>
      </c>
      <c r="F42" s="9">
        <v>434990.34</v>
      </c>
      <c r="G42" s="9">
        <v>3262047.7669163034</v>
      </c>
      <c r="H42" s="14">
        <v>62.435560293015676</v>
      </c>
    </row>
    <row r="43" spans="1:8" ht="12.75" customHeight="1">
      <c r="A43" s="11" t="s">
        <v>15</v>
      </c>
      <c r="B43" s="11" t="s">
        <v>36</v>
      </c>
      <c r="C43" s="11" t="s">
        <v>99</v>
      </c>
      <c r="D43" s="11">
        <v>29.47</v>
      </c>
      <c r="E43" s="11">
        <v>0.86</v>
      </c>
      <c r="F43" s="9">
        <v>201738.12</v>
      </c>
      <c r="G43" s="9">
        <v>1443349.7929997228</v>
      </c>
      <c r="H43" s="14">
        <v>66.15975959059728</v>
      </c>
    </row>
    <row r="44" spans="1:8" ht="12.75" customHeight="1">
      <c r="A44" s="11" t="s">
        <v>15</v>
      </c>
      <c r="B44" s="11" t="s">
        <v>36</v>
      </c>
      <c r="C44" s="11" t="s">
        <v>100</v>
      </c>
      <c r="D44" s="11">
        <v>38.9</v>
      </c>
      <c r="E44" s="11">
        <v>0.33</v>
      </c>
      <c r="F44" s="9">
        <v>22992.32</v>
      </c>
      <c r="G44" s="9">
        <v>174140.1128078947</v>
      </c>
      <c r="H44" s="14">
        <v>65.31372425689831</v>
      </c>
    </row>
    <row r="45" spans="1:8" ht="12.75" customHeight="1">
      <c r="A45" s="11" t="s">
        <v>15</v>
      </c>
      <c r="B45" s="11" t="s">
        <v>36</v>
      </c>
      <c r="C45" s="11" t="s">
        <v>37</v>
      </c>
      <c r="D45" s="11">
        <v>31.6</v>
      </c>
      <c r="E45" s="11">
        <v>0.84</v>
      </c>
      <c r="F45" s="9">
        <v>126386.18</v>
      </c>
      <c r="G45" s="9">
        <v>916218.6893694297</v>
      </c>
      <c r="H45" s="14">
        <v>63.41217618032419</v>
      </c>
    </row>
    <row r="46" spans="1:8" ht="12.75" customHeight="1">
      <c r="A46" s="11" t="s">
        <v>101</v>
      </c>
      <c r="B46" s="11" t="s">
        <v>102</v>
      </c>
      <c r="C46" s="11" t="s">
        <v>103</v>
      </c>
      <c r="D46" s="11">
        <v>21.5</v>
      </c>
      <c r="E46" s="11">
        <v>3.3</v>
      </c>
      <c r="F46" s="9">
        <v>88750.67</v>
      </c>
      <c r="G46" s="9">
        <v>603544.7923232536</v>
      </c>
      <c r="H46" s="14">
        <v>65.29687708562409</v>
      </c>
    </row>
    <row r="47" spans="1:8" ht="12.75" customHeight="1">
      <c r="A47" s="11" t="s">
        <v>38</v>
      </c>
      <c r="B47" s="11" t="s">
        <v>39</v>
      </c>
      <c r="C47" s="11" t="s">
        <v>40</v>
      </c>
      <c r="D47" s="11">
        <v>37.77</v>
      </c>
      <c r="E47" s="11">
        <v>0.16</v>
      </c>
      <c r="F47" s="9">
        <v>2627655.26</v>
      </c>
      <c r="G47" s="9">
        <v>19769649.770960014</v>
      </c>
      <c r="H47" s="14">
        <v>68.6094343756366</v>
      </c>
    </row>
    <row r="48" spans="1:8" ht="12.75" customHeight="1">
      <c r="A48" s="11" t="s">
        <v>38</v>
      </c>
      <c r="B48" s="11" t="s">
        <v>39</v>
      </c>
      <c r="C48" s="11" t="s">
        <v>41</v>
      </c>
      <c r="D48" s="11">
        <v>36.36</v>
      </c>
      <c r="E48" s="11">
        <v>0.16</v>
      </c>
      <c r="F48" s="9">
        <v>8314483.92</v>
      </c>
      <c r="G48" s="9">
        <v>62034256.30742426</v>
      </c>
      <c r="H48" s="14">
        <v>68.62296700058164</v>
      </c>
    </row>
    <row r="49" spans="1:8" ht="12.75" customHeight="1">
      <c r="A49" s="11" t="s">
        <v>38</v>
      </c>
      <c r="B49" s="11" t="s">
        <v>42</v>
      </c>
      <c r="C49" s="11" t="s">
        <v>43</v>
      </c>
      <c r="D49" s="11">
        <v>45.94</v>
      </c>
      <c r="E49" s="11">
        <v>0.58</v>
      </c>
      <c r="F49" s="9">
        <v>4086347.9</v>
      </c>
      <c r="G49" s="9">
        <v>32227667.889020856</v>
      </c>
      <c r="H49" s="14">
        <v>64.44000463364266</v>
      </c>
    </row>
    <row r="50" spans="1:8" ht="12.75" customHeight="1">
      <c r="A50" s="11" t="s">
        <v>44</v>
      </c>
      <c r="B50" s="11" t="s">
        <v>45</v>
      </c>
      <c r="C50" s="11" t="s">
        <v>46</v>
      </c>
      <c r="D50" s="11">
        <v>9.45</v>
      </c>
      <c r="E50" s="11">
        <v>6.11</v>
      </c>
      <c r="F50" s="9">
        <v>59683.14</v>
      </c>
      <c r="G50" s="9">
        <v>373907.054658306</v>
      </c>
      <c r="H50" s="14">
        <v>54.310938312239756</v>
      </c>
    </row>
    <row r="51" spans="1:8" ht="12.75" customHeight="1">
      <c r="A51" s="11" t="s">
        <v>44</v>
      </c>
      <c r="B51" s="11" t="s">
        <v>104</v>
      </c>
      <c r="C51" s="11" t="s">
        <v>105</v>
      </c>
      <c r="D51" s="11">
        <v>28.38</v>
      </c>
      <c r="E51" s="11">
        <v>3.1</v>
      </c>
      <c r="F51" s="9">
        <v>55854.76</v>
      </c>
      <c r="G51" s="9">
        <v>396917.9735904878</v>
      </c>
      <c r="H51" s="14">
        <v>68.5060217203821</v>
      </c>
    </row>
    <row r="52" spans="1:8" ht="12.75" customHeight="1">
      <c r="A52" s="11" t="s">
        <v>44</v>
      </c>
      <c r="B52" s="11" t="s">
        <v>47</v>
      </c>
      <c r="C52" s="11" t="s">
        <v>48</v>
      </c>
      <c r="D52" s="11">
        <v>37.32</v>
      </c>
      <c r="E52" s="11">
        <v>0.22</v>
      </c>
      <c r="F52" s="9">
        <v>231684.79</v>
      </c>
      <c r="G52" s="9">
        <v>1738520.5919566073</v>
      </c>
      <c r="H52" s="14">
        <v>66.29018646842493</v>
      </c>
    </row>
    <row r="53" spans="1:8" ht="12.75" customHeight="1">
      <c r="A53" s="11" t="s">
        <v>44</v>
      </c>
      <c r="B53" s="11" t="s">
        <v>47</v>
      </c>
      <c r="C53" s="11" t="s">
        <v>49</v>
      </c>
      <c r="D53" s="11">
        <v>28.68</v>
      </c>
      <c r="E53" s="11">
        <v>0.85</v>
      </c>
      <c r="F53" s="9">
        <v>88243.55</v>
      </c>
      <c r="G53" s="9">
        <v>628257.5211270612</v>
      </c>
      <c r="H53" s="14">
        <v>66.82231174039455</v>
      </c>
    </row>
    <row r="54" spans="1:8" ht="12.75" customHeight="1">
      <c r="A54" s="11" t="s">
        <v>44</v>
      </c>
      <c r="B54" s="11" t="s">
        <v>47</v>
      </c>
      <c r="C54" s="11" t="s">
        <v>106</v>
      </c>
      <c r="D54" s="11">
        <v>24.59</v>
      </c>
      <c r="E54" s="11">
        <v>0.57</v>
      </c>
      <c r="F54" s="9">
        <v>181371.79</v>
      </c>
      <c r="G54" s="9">
        <v>1258358.6444038795</v>
      </c>
      <c r="H54" s="14">
        <v>69.7743838455482</v>
      </c>
    </row>
    <row r="55" spans="1:8" ht="12.75" customHeight="1">
      <c r="A55" s="11" t="s">
        <v>44</v>
      </c>
      <c r="B55" s="11" t="s">
        <v>47</v>
      </c>
      <c r="C55" s="11" t="s">
        <v>107</v>
      </c>
      <c r="D55" s="11">
        <v>30.44</v>
      </c>
      <c r="E55" s="11">
        <v>0.33</v>
      </c>
      <c r="F55" s="9">
        <v>83075.33</v>
      </c>
      <c r="G55" s="9">
        <v>597960.7058299144</v>
      </c>
      <c r="H55" s="14">
        <v>75.20985488098628</v>
      </c>
    </row>
    <row r="56" spans="1:8" ht="12.75" customHeight="1">
      <c r="A56" s="11" t="s">
        <v>44</v>
      </c>
      <c r="B56" s="11" t="s">
        <v>47</v>
      </c>
      <c r="C56" s="11" t="s">
        <v>108</v>
      </c>
      <c r="D56" s="11">
        <v>38.39</v>
      </c>
      <c r="E56" s="11">
        <v>0.25</v>
      </c>
      <c r="F56" s="9">
        <v>78350.21</v>
      </c>
      <c r="G56" s="9">
        <v>591635.7613570164</v>
      </c>
      <c r="H56" s="14">
        <v>73.60363497993878</v>
      </c>
    </row>
    <row r="57" spans="1:8" ht="12.75" customHeight="1">
      <c r="A57" s="11" t="s">
        <v>44</v>
      </c>
      <c r="B57" s="11" t="s">
        <v>47</v>
      </c>
      <c r="C57" s="11" t="s">
        <v>109</v>
      </c>
      <c r="D57" s="11">
        <v>29.88</v>
      </c>
      <c r="E57" s="11">
        <v>0.21</v>
      </c>
      <c r="F57" s="9">
        <v>251752.24</v>
      </c>
      <c r="G57" s="9">
        <v>1805763.2151584893</v>
      </c>
      <c r="H57" s="14">
        <v>74.15998429132162</v>
      </c>
    </row>
    <row r="58" spans="1:8" ht="12.75" customHeight="1">
      <c r="A58" s="11" t="s">
        <v>44</v>
      </c>
      <c r="B58" s="11" t="s">
        <v>50</v>
      </c>
      <c r="C58" s="11" t="s">
        <v>110</v>
      </c>
      <c r="D58" s="11">
        <v>23.58</v>
      </c>
      <c r="E58" s="11">
        <v>0.47</v>
      </c>
      <c r="F58" s="9">
        <v>360914.3</v>
      </c>
      <c r="G58" s="9">
        <v>2487758.745658179</v>
      </c>
      <c r="H58" s="14">
        <v>60.87134899406645</v>
      </c>
    </row>
    <row r="59" spans="1:8" ht="12.75" customHeight="1">
      <c r="A59" s="11" t="s">
        <v>44</v>
      </c>
      <c r="B59" s="11" t="s">
        <v>50</v>
      </c>
      <c r="C59" s="11" t="s">
        <v>51</v>
      </c>
      <c r="D59" s="11">
        <v>34.7</v>
      </c>
      <c r="E59" s="11">
        <v>1</v>
      </c>
      <c r="F59" s="9">
        <v>160862.84</v>
      </c>
      <c r="G59" s="9">
        <v>1188319.3994197226</v>
      </c>
      <c r="H59" s="14">
        <v>66.24280793399419</v>
      </c>
    </row>
    <row r="60" spans="1:8" ht="12.75" customHeight="1">
      <c r="A60" s="11" t="s">
        <v>44</v>
      </c>
      <c r="B60" s="11" t="s">
        <v>50</v>
      </c>
      <c r="C60" s="11" t="s">
        <v>111</v>
      </c>
      <c r="D60" s="11">
        <v>39</v>
      </c>
      <c r="E60" s="11">
        <v>0.4</v>
      </c>
      <c r="F60" s="9">
        <v>143114.13</v>
      </c>
      <c r="G60" s="9">
        <v>1084559.377952202</v>
      </c>
      <c r="H60" s="14">
        <v>49.97403939499996</v>
      </c>
    </row>
    <row r="61" spans="1:8" ht="12.75" customHeight="1">
      <c r="A61" s="11" t="s">
        <v>44</v>
      </c>
      <c r="B61" s="11" t="s">
        <v>52</v>
      </c>
      <c r="C61" s="11" t="s">
        <v>53</v>
      </c>
      <c r="D61" s="11">
        <v>31.08</v>
      </c>
      <c r="E61" s="11">
        <v>1.45</v>
      </c>
      <c r="F61" s="9">
        <v>598572.23</v>
      </c>
      <c r="G61" s="9">
        <v>4325416.179706228</v>
      </c>
      <c r="H61" s="14">
        <v>65.13626603188503</v>
      </c>
    </row>
    <row r="62" spans="1:8" ht="12.75" customHeight="1">
      <c r="A62" s="11" t="s">
        <v>44</v>
      </c>
      <c r="B62" s="11" t="s">
        <v>52</v>
      </c>
      <c r="C62" s="11" t="s">
        <v>112</v>
      </c>
      <c r="D62" s="11">
        <v>34.05</v>
      </c>
      <c r="E62" s="11">
        <v>0.76</v>
      </c>
      <c r="F62" s="9">
        <v>1055690.48</v>
      </c>
      <c r="G62" s="9">
        <v>7768218.253208523</v>
      </c>
      <c r="H62" s="14">
        <v>65.69351349380804</v>
      </c>
    </row>
    <row r="63" spans="1:8" ht="12.75" customHeight="1">
      <c r="A63" s="11" t="s">
        <v>44</v>
      </c>
      <c r="B63" s="11" t="s">
        <v>52</v>
      </c>
      <c r="C63" s="11" t="s">
        <v>54</v>
      </c>
      <c r="D63" s="11">
        <v>30.61</v>
      </c>
      <c r="E63" s="11">
        <v>1.4</v>
      </c>
      <c r="F63" s="9">
        <v>7441439.17</v>
      </c>
      <c r="G63" s="9">
        <v>53616850.50027624</v>
      </c>
      <c r="H63" s="14">
        <v>63.87911653543233</v>
      </c>
    </row>
    <row r="64" spans="1:8" ht="12.75" customHeight="1">
      <c r="A64" s="11" t="s">
        <v>55</v>
      </c>
      <c r="B64" s="11" t="s">
        <v>56</v>
      </c>
      <c r="C64" s="11" t="s">
        <v>57</v>
      </c>
      <c r="D64" s="11">
        <v>32.86</v>
      </c>
      <c r="E64" s="11">
        <v>1.76</v>
      </c>
      <c r="F64" s="9">
        <v>4973823.83</v>
      </c>
      <c r="G64" s="9">
        <v>36336315.70444751</v>
      </c>
      <c r="H64" s="14">
        <v>64.13979324470583</v>
      </c>
    </row>
    <row r="65" spans="1:8" ht="12.75" customHeight="1">
      <c r="A65" s="11" t="s">
        <v>55</v>
      </c>
      <c r="B65" s="11" t="s">
        <v>58</v>
      </c>
      <c r="C65" s="11" t="s">
        <v>113</v>
      </c>
      <c r="D65" s="11">
        <v>23.68</v>
      </c>
      <c r="E65" s="11">
        <v>3.8</v>
      </c>
      <c r="F65" s="9">
        <v>134814.28</v>
      </c>
      <c r="G65" s="9">
        <v>929889.3564509103</v>
      </c>
      <c r="H65" s="14">
        <v>58.93947683107319</v>
      </c>
    </row>
    <row r="66" spans="1:8" ht="12.75" customHeight="1">
      <c r="A66" s="11" t="s">
        <v>55</v>
      </c>
      <c r="B66" s="11" t="s">
        <v>58</v>
      </c>
      <c r="C66" s="11" t="s">
        <v>59</v>
      </c>
      <c r="D66" s="11">
        <v>30.59</v>
      </c>
      <c r="E66" s="11">
        <v>2.77</v>
      </c>
      <c r="F66" s="9">
        <v>5265893.62</v>
      </c>
      <c r="G66" s="9">
        <v>37938999.34033427</v>
      </c>
      <c r="H66" s="14">
        <v>60.63596804790508</v>
      </c>
    </row>
    <row r="67" spans="1:8" ht="12.75" customHeight="1">
      <c r="A67" s="11" t="s">
        <v>55</v>
      </c>
      <c r="B67" s="11" t="s">
        <v>58</v>
      </c>
      <c r="C67" s="11" t="s">
        <v>60</v>
      </c>
      <c r="D67" s="11">
        <v>30.02</v>
      </c>
      <c r="E67" s="11">
        <v>2.87</v>
      </c>
      <c r="F67" s="9">
        <v>2187959.48</v>
      </c>
      <c r="G67" s="9">
        <v>15707370.918819243</v>
      </c>
      <c r="H67" s="14">
        <v>61.729573801897466</v>
      </c>
    </row>
    <row r="68" spans="1:8" ht="12.75" customHeight="1">
      <c r="A68" s="11" t="s">
        <v>55</v>
      </c>
      <c r="B68" s="11" t="s">
        <v>58</v>
      </c>
      <c r="C68" s="11" t="s">
        <v>61</v>
      </c>
      <c r="D68" s="11">
        <v>29.89</v>
      </c>
      <c r="E68" s="11">
        <v>2.63</v>
      </c>
      <c r="F68" s="9">
        <v>2760054.95</v>
      </c>
      <c r="G68" s="9">
        <v>19799348.7369052</v>
      </c>
      <c r="H68" s="14">
        <v>61.88453004194726</v>
      </c>
    </row>
    <row r="69" spans="1:8" ht="12.75" customHeight="1">
      <c r="A69" s="11" t="s">
        <v>55</v>
      </c>
      <c r="B69" s="11" t="s">
        <v>58</v>
      </c>
      <c r="C69" s="11" t="s">
        <v>62</v>
      </c>
      <c r="D69" s="11">
        <v>32.63</v>
      </c>
      <c r="E69" s="11">
        <v>2.42</v>
      </c>
      <c r="F69" s="9">
        <v>2251552.4</v>
      </c>
      <c r="G69" s="9">
        <v>16425258.08763293</v>
      </c>
      <c r="H69" s="14">
        <v>61.65635360411831</v>
      </c>
    </row>
    <row r="70" spans="1:8" ht="12.75" customHeight="1">
      <c r="A70" s="11" t="s">
        <v>63</v>
      </c>
      <c r="B70" s="11" t="s">
        <v>64</v>
      </c>
      <c r="C70" s="11" t="s">
        <v>65</v>
      </c>
      <c r="D70" s="11">
        <v>33.2</v>
      </c>
      <c r="E70" s="11">
        <v>0.62</v>
      </c>
      <c r="F70" s="9">
        <v>276294.85</v>
      </c>
      <c r="G70" s="9">
        <v>2022613.1428663826</v>
      </c>
      <c r="H70" s="14">
        <v>68.01261947455251</v>
      </c>
    </row>
    <row r="71" spans="1:8" ht="12.75" customHeight="1">
      <c r="A71" s="11" t="s">
        <v>63</v>
      </c>
      <c r="B71" s="11" t="s">
        <v>64</v>
      </c>
      <c r="C71" s="11" t="s">
        <v>114</v>
      </c>
      <c r="D71" s="11">
        <v>33.8</v>
      </c>
      <c r="E71" s="11">
        <v>0.49</v>
      </c>
      <c r="F71" s="9">
        <v>425491.11</v>
      </c>
      <c r="G71" s="9">
        <v>3126055.927682887</v>
      </c>
      <c r="H71" s="14">
        <v>67.13175650237066</v>
      </c>
    </row>
    <row r="72" spans="1:8" ht="12.75" customHeight="1">
      <c r="A72" s="11" t="s">
        <v>63</v>
      </c>
      <c r="B72" s="11" t="s">
        <v>66</v>
      </c>
      <c r="C72" s="11" t="s">
        <v>115</v>
      </c>
      <c r="D72" s="11">
        <v>35.84</v>
      </c>
      <c r="E72" s="11">
        <v>1.18</v>
      </c>
      <c r="F72" s="9">
        <v>163185.58</v>
      </c>
      <c r="G72" s="9">
        <v>1213752.8373770711</v>
      </c>
      <c r="H72" s="14">
        <v>62.45107755529926</v>
      </c>
    </row>
    <row r="73" spans="1:8" ht="12.75" customHeight="1">
      <c r="A73" s="11" t="s">
        <v>63</v>
      </c>
      <c r="B73" s="11" t="s">
        <v>66</v>
      </c>
      <c r="C73" s="11" t="s">
        <v>116</v>
      </c>
      <c r="D73" s="11">
        <v>45</v>
      </c>
      <c r="E73" s="11">
        <v>0.4</v>
      </c>
      <c r="F73" s="9">
        <v>75217.6</v>
      </c>
      <c r="G73" s="9">
        <v>590079.6230879445</v>
      </c>
      <c r="H73" s="14">
        <v>61.200626808659926</v>
      </c>
    </row>
    <row r="74" spans="1:8" ht="12.75" customHeight="1">
      <c r="A74" s="11" t="s">
        <v>63</v>
      </c>
      <c r="B74" s="11" t="s">
        <v>66</v>
      </c>
      <c r="C74" s="11" t="s">
        <v>67</v>
      </c>
      <c r="D74" s="11">
        <v>29.35</v>
      </c>
      <c r="E74" s="11">
        <v>1.94</v>
      </c>
      <c r="F74" s="9">
        <v>387273.36</v>
      </c>
      <c r="G74" s="9">
        <v>2768730.390028447</v>
      </c>
      <c r="H74" s="14">
        <v>66.18318157663494</v>
      </c>
    </row>
    <row r="75" spans="1:8" ht="12.75" customHeight="1">
      <c r="A75" s="11" t="s">
        <v>63</v>
      </c>
      <c r="B75" s="11" t="s">
        <v>66</v>
      </c>
      <c r="C75" s="11" t="s">
        <v>117</v>
      </c>
      <c r="D75" s="11">
        <v>43.1</v>
      </c>
      <c r="E75" s="11">
        <v>0.72</v>
      </c>
      <c r="F75" s="9">
        <v>83740.69</v>
      </c>
      <c r="G75" s="9">
        <v>649871.0791365558</v>
      </c>
      <c r="H75" s="14">
        <v>66.09957786869559</v>
      </c>
    </row>
    <row r="76" spans="1:8" ht="12.75" customHeight="1">
      <c r="A76" s="11" t="s">
        <v>63</v>
      </c>
      <c r="B76" s="11" t="s">
        <v>66</v>
      </c>
      <c r="C76" s="11" t="s">
        <v>118</v>
      </c>
      <c r="D76" s="11">
        <v>41.41</v>
      </c>
      <c r="E76" s="11">
        <v>0.19</v>
      </c>
      <c r="F76" s="9">
        <v>299772.26</v>
      </c>
      <c r="G76" s="9">
        <v>2303903.337223586</v>
      </c>
      <c r="H76" s="14">
        <v>62.96562902019085</v>
      </c>
    </row>
    <row r="77" spans="1:8" ht="12.75" customHeight="1">
      <c r="A77" s="11" t="s">
        <v>63</v>
      </c>
      <c r="B77" s="11" t="s">
        <v>66</v>
      </c>
      <c r="C77" s="11" t="s">
        <v>119</v>
      </c>
      <c r="D77" s="11">
        <v>46.84</v>
      </c>
      <c r="E77" s="11">
        <v>0.05</v>
      </c>
      <c r="F77" s="9">
        <v>405133.29</v>
      </c>
      <c r="G77" s="9">
        <v>3211435.6014454556</v>
      </c>
      <c r="H77" s="14">
        <v>61.84774700778736</v>
      </c>
    </row>
    <row r="78" spans="1:8" ht="12.75" customHeight="1">
      <c r="A78" s="11" t="s">
        <v>68</v>
      </c>
      <c r="B78" s="11" t="s">
        <v>120</v>
      </c>
      <c r="C78" s="11" t="s">
        <v>121</v>
      </c>
      <c r="D78" s="11">
        <v>26.9</v>
      </c>
      <c r="E78" s="11">
        <v>0.13</v>
      </c>
      <c r="F78" s="9">
        <v>15188.99</v>
      </c>
      <c r="G78" s="9">
        <v>106937.6187742158</v>
      </c>
      <c r="H78" s="14">
        <v>63.262549396051945</v>
      </c>
    </row>
    <row r="79" spans="1:8" ht="12.75" customHeight="1">
      <c r="A79" s="11" t="s">
        <v>68</v>
      </c>
      <c r="B79" s="11" t="s">
        <v>69</v>
      </c>
      <c r="C79" s="11" t="s">
        <v>70</v>
      </c>
      <c r="D79" s="11">
        <v>17.89</v>
      </c>
      <c r="E79" s="11">
        <v>2.87</v>
      </c>
      <c r="F79" s="9">
        <v>75884.37</v>
      </c>
      <c r="G79" s="9">
        <v>503884.6555868675</v>
      </c>
      <c r="H79" s="14">
        <v>64.47807262844674</v>
      </c>
    </row>
    <row r="80" spans="1:8" ht="12.75" customHeight="1">
      <c r="A80" s="11" t="s">
        <v>68</v>
      </c>
      <c r="B80" s="11" t="s">
        <v>69</v>
      </c>
      <c r="C80" s="11" t="s">
        <v>71</v>
      </c>
      <c r="D80" s="11">
        <v>15.96</v>
      </c>
      <c r="E80" s="11">
        <v>2.48</v>
      </c>
      <c r="F80" s="9">
        <v>360828.68</v>
      </c>
      <c r="G80" s="9">
        <v>2364926.5151879876</v>
      </c>
      <c r="H80" s="14">
        <v>46.43702808299327</v>
      </c>
    </row>
    <row r="82" spans="1:8" ht="12.75" customHeight="1">
      <c r="A82" s="14" t="s">
        <v>72</v>
      </c>
      <c r="B82" s="17"/>
      <c r="C82" s="17"/>
      <c r="D82" s="14">
        <f>2162596019.3641/SUM(F8:F80)</f>
        <v>34.251074742595954</v>
      </c>
      <c r="E82" s="14">
        <f>69956064.3202/SUM(F8:F80)</f>
        <v>1.1079602321813076</v>
      </c>
      <c r="F82" s="18">
        <f>SUM(F8:F80)</f>
        <v>63139508.33999999</v>
      </c>
      <c r="G82" s="18">
        <f>SUM(G8:G80)</f>
        <v>465162886.2504453</v>
      </c>
      <c r="H82" s="14">
        <f>30089011644.771/SUM(G8:G80)</f>
        <v>64.68489325816715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Marco Mastroddi</cp:lastModifiedBy>
  <dcterms:created xsi:type="dcterms:W3CDTF">2014-07-04T11:15:22Z</dcterms:created>
  <dcterms:modified xsi:type="dcterms:W3CDTF">2020-07-23T10:50:37Z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cbdb1e92-4c23-4889-85f2-10cd1554d81d</vt:lpwstr>
  </property>
</Properties>
</file>