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<sst xmlns="http://schemas.openxmlformats.org/spreadsheetml/2006/main" count="242" uniqueCount="112">
  <si>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</si>
  <si>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</si>
  <si>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</si>
  <si>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</si>
  <si>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</si>
  <si>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La materia è espressa in tonnellate intere</t>
  </si>
  <si>
    <t>PER CONTO PROPRIO E PER CONTO COMMITTENTE NAZIONALE ED ESTERO</t>
  </si>
  <si>
    <t>Report costruito su dati definitivi</t>
  </si>
  <si>
    <t>Periodo: febbraio 2018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</si>
  <si>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</si>
  <si>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</si>
  <si>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</si>
  <si>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</si>
  <si>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</si>
  <si>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</si>
  <si>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</si>
  <si>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</si>
  <si>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</si>
  <si>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</si>
  <si>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</si>
  <si>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</si>
  <si>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</si>
  <si>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</si>
  <si>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</si>
  <si>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</si>
  <si>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</si>
  <si>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</si>
  <si>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</si>
  <si>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</si>
  <si>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</si>
  <si>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</si>
  <si>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</si>
  <si>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</si>
  <si>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</si>
  <si>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</si>
  <si>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</si>
  <si>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</si>
  <si>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</si>
  <si>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</si>
  <si>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</si>
  <si>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</si>
  <si>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</si>
  <si>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</si>
  <si>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</si>
  <si>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</si>
  <si>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</si>
  <si>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</si>
  <si>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</si>
  <si>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</si>
  <si>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</si>
  <si>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</si>
  <si>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</si>
  <si>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</si>
  <si>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</si>
  <si>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</si>
  <si>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</si>
  <si>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</si>
  <si>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</si>
  <si>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</si>
  <si>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</si>
  <si>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</si>
  <si>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</si>
  <si>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</si>
  <si>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</si>
  <si>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</si>
  <si>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</si>
  <si>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</si>
  <si>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</si>
  <si>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</si>
  <si>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</si>
  <si>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</si>
  <si>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</si>
  <si>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</si>
  <si>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</si>
  <si>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</si>
  <si>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</si>
  <si>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</si>
  <si>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</si>
  <si>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</si>
  <si>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</si>
  <si>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</si>
  <si>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</si>
  <si>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</si>
  <si>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</si>
  <si>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</si>
  <si>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</si>
  <si>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</si>
  <si>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</si>
  <si>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</si>
  <si>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</si>
  <si>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</si>
  <si>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</si>
  <si>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</si>
  <si>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</si>
  <si>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</si>
  <si>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</si>
  <si>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</si>
  <si>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</si>
  <si>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</si>
  <si>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</si>
  <si>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</si>
  <si>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</si>
  <si>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</si>
  <si>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</si>
  <si>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</si>
  <si>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</si>
  <si>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</si>
  <si>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</si>
  <si>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</si>
  <si>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</si>
  <si>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</si>
  <si>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gennaio-febbraio 2018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</si>
</sst>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8"/>
      <name val="Calibri"/>
      <family val="0"/>
    </font>
    <font>
      <b/>
      <sz val="8"/>
      <color indexed="15"/>
      <name val="Calibri"/>
      <family val="0"/>
    </font>
    <font>
      <sz val="9"/>
      <color indexed="10"/>
      <name val="Calibri"/>
      <family val="0"/>
    </font>
    <font>
      <b/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90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2" fontId="3" fillId="3" borderId="0" xfId="0" applyNumberFormat="1" applyFont="1" applyFill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2" fontId="3" fillId="3" borderId="2" xfId="0" applyNumberFormat="1" applyFont="1" applyFill="1" applyBorder="1" applyAlignment="1" applyProtection="1">
      <alignment/>
      <protection/>
    </xf>
    <xf numFmtId="2" fontId="3" fillId="3" borderId="3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2" fontId="3" fillId="3" borderId="1" xfId="0" applyNumberFormat="1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8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/>
      <protection/>
    </xf>
    <xf numFmtId="2" fontId="3" fillId="3" borderId="9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5" fillId="0" borderId="15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/>
      <protection/>
    </xf>
    <xf numFmtId="3" fontId="5" fillId="3" borderId="13" xfId="0" applyNumberFormat="1" applyFont="1" applyFill="1" applyBorder="1" applyAlignment="1" applyProtection="1">
      <alignment/>
      <protection/>
    </xf>
    <xf numFmtId="3" fontId="5" fillId="3" borderId="16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5" fillId="3" borderId="20" xfId="0" applyNumberFormat="1" applyFont="1" applyFill="1" applyBorder="1" applyAlignment="1" applyProtection="1">
      <alignment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3" fontId="5" fillId="3" borderId="25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/>
      <protection/>
    </xf>
    <xf numFmtId="3" fontId="7" fillId="0" borderId="27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/>
      <protection/>
    </xf>
    <xf numFmtId="3" fontId="7" fillId="0" borderId="29" xfId="0" applyNumberFormat="1" applyFont="1" applyFill="1" applyBorder="1" applyAlignment="1" applyProtection="1">
      <alignment/>
      <protection/>
    </xf>
    <xf numFmtId="3" fontId="7" fillId="0" borderId="21" xfId="0" applyNumberFormat="1" applyFont="1" applyFill="1" applyBorder="1" applyAlignment="1" applyProtection="1">
      <alignment/>
      <protection/>
    </xf>
    <xf numFmtId="3" fontId="7" fillId="0" borderId="25" xfId="0" applyNumberFormat="1" applyFont="1" applyFill="1" applyBorder="1" applyAlignment="1" applyProtection="1">
      <alignment/>
      <protection/>
    </xf>
    <xf numFmtId="3" fontId="7" fillId="0" borderId="30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16" xfId="0" applyNumberFormat="1" applyFont="1" applyFill="1" applyBorder="1" applyAlignment="1" applyProtection="1">
      <alignment horizontal="center"/>
      <protection/>
    </xf>
    <xf numFmtId="3" fontId="5" fillId="0" borderId="3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33" xfId="0" applyNumberFormat="1" applyFont="1" applyFill="1" applyBorder="1" applyAlignment="1" applyProtection="1">
      <alignment/>
      <protection/>
    </xf>
    <xf numFmtId="3" fontId="5" fillId="0" borderId="34" xfId="0" applyNumberFormat="1" applyFont="1" applyFill="1" applyBorder="1" applyAlignment="1" applyProtection="1">
      <alignment/>
      <protection/>
    </xf>
    <xf numFmtId="3" fontId="5" fillId="0" borderId="35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center"/>
      <protection/>
    </xf>
    <xf numFmtId="3" fontId="5" fillId="0" borderId="19" xfId="0" applyNumberFormat="1" applyFont="1" applyFill="1" applyBorder="1" applyAlignment="1" applyProtection="1">
      <alignment horizontal="center"/>
      <protection/>
    </xf>
    <xf numFmtId="3" fontId="5" fillId="0" borderId="36" xfId="0" applyNumberFormat="1" applyFont="1" applyFill="1" applyBorder="1" applyAlignment="1" applyProtection="1">
      <alignment/>
      <protection/>
    </xf>
    <xf numFmtId="3" fontId="5" fillId="0" borderId="37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/>
      <protection/>
    </xf>
    <xf numFmtId="3" fontId="5" fillId="3" borderId="38" xfId="0" applyNumberFormat="1" applyFont="1" applyFill="1" applyBorder="1" applyAlignment="1" applyProtection="1">
      <alignment/>
      <protection/>
    </xf>
    <xf numFmtId="3" fontId="5" fillId="0" borderId="38" xfId="0" applyNumberFormat="1" applyFont="1" applyFill="1" applyBorder="1" applyAlignment="1" applyProtection="1">
      <alignment horizontal="center"/>
      <protection/>
    </xf>
    <xf numFmtId="3" fontId="5" fillId="0" borderId="39" xfId="0" applyNumberFormat="1" applyFont="1" applyFill="1" applyBorder="1" applyAlignment="1" applyProtection="1">
      <alignment horizontal="center"/>
      <protection/>
    </xf>
    <xf numFmtId="3" fontId="5" fillId="3" borderId="40" xfId="0" applyNumberFormat="1" applyFont="1" applyFill="1" applyBorder="1" applyAlignment="1" applyProtection="1">
      <alignment/>
      <protection/>
    </xf>
    <xf numFmtId="3" fontId="5" fillId="3" borderId="41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/>
      <protection/>
    </xf>
    <xf numFmtId="3" fontId="5" fillId="0" borderId="41" xfId="0" applyNumberFormat="1" applyFont="1" applyFill="1" applyBorder="1" applyAlignment="1" applyProtection="1">
      <alignment horizontal="center"/>
      <protection/>
    </xf>
    <xf numFmtId="3" fontId="5" fillId="3" borderId="42" xfId="0" applyNumberFormat="1" applyFont="1" applyFill="1" applyBorder="1" applyAlignment="1" applyProtection="1">
      <alignment/>
      <protection/>
    </xf>
    <xf numFmtId="3" fontId="7" fillId="0" borderId="43" xfId="0" applyNumberFormat="1" applyFont="1" applyFill="1" applyBorder="1" applyAlignment="1" applyProtection="1">
      <alignment/>
      <protection/>
    </xf>
    <xf numFmtId="3" fontId="7" fillId="0" borderId="44" xfId="0" applyNumberFormat="1" applyFont="1" applyFill="1" applyBorder="1" applyAlignment="1" applyProtection="1">
      <alignment/>
      <protection/>
    </xf>
    <xf numFmtId="3" fontId="7" fillId="0" borderId="45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46" xfId="0" applyNumberFormat="1" applyFont="1" applyFill="1" applyBorder="1" applyAlignment="1" applyProtection="1">
      <alignment/>
      <protection/>
    </xf>
    <xf numFmtId="3" fontId="5" fillId="0" borderId="47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 wrapText="1"/>
      <protection/>
    </xf>
    <xf numFmtId="0" fontId="9" fillId="2" borderId="0" xfId="0" applyFont="1" applyFill="1" applyAlignment="1" applyProtection="1">
      <alignment horizontal="center"/>
      <protection/>
    </xf>
    <xf numFmtId="2" fontId="10" fillId="3" borderId="2" xfId="0" applyNumberFormat="1" applyFont="1" applyFill="1" applyBorder="1" applyAlignment="1" applyProtection="1">
      <alignment horizontal="center"/>
      <protection/>
    </xf>
    <xf numFmtId="2" fontId="10" fillId="3" borderId="1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selection activeCell="B2" sqref="B2:D2"/>
    </sheetView>
  </sheetViews>
  <sheetFormatPr defaultColWidth="9.140625" defaultRowHeight="15" customHeight="1"/>
  <cols>
    <col min="1" max="1" width="8.8515625" style="0" customWidth="1"/>
    <col min="2" max="2" width="20.00390625" style="0" customWidth="1"/>
    <col min="3" max="3" width="10.7109375" style="0" customWidth="1"/>
    <col min="4" max="4" width="16.7109375" style="0" customWidth="1"/>
    <col min="5" max="6" width="10.7109375" style="0" customWidth="1"/>
    <col min="7" max="7" width="13.421875" style="0" customWidth="1"/>
    <col min="8" max="8" width="11.57421875" style="0" customWidth="1"/>
    <col min="9" max="9" width="10.7109375" style="0" customWidth="1"/>
    <col min="10" max="10" width="14.28125" style="0" customWidth="1"/>
    <col min="11" max="11" width="11.8515625" style="0" customWidth="1"/>
    <col min="12" max="13" width="10.7109375" style="0" customWidth="1"/>
    <col min="14" max="14" width="2.28125" style="0" customWidth="1"/>
    <col min="15" max="16" width="9.8515625" style="0" customWidth="1"/>
    <col min="17" max="17" width="12.140625" style="0" customWidth="1"/>
    <col min="18" max="18" width="8.8515625" style="0" customWidth="1"/>
    <col min="19" max="19" width="9.140625" style="0" customWidth="1"/>
    <col min="20" max="20" width="8.8515625" style="0" customWidth="1"/>
    <col min="21" max="21" width="9.140625" style="0" customWidth="1"/>
  </cols>
  <sheetData>
    <row r="1" spans="1:17" ht="15" customHeight="1">
      <c r="A1" s="5"/>
      <c r="B1" s="89" t="s">
        <v>0</v>
      </c>
      <c r="C1" s="89"/>
      <c r="D1" s="89"/>
      <c r="E1" s="89" t="s">
        <v>1</v>
      </c>
      <c r="F1" s="89"/>
      <c r="G1" s="89"/>
      <c r="H1" s="89"/>
      <c r="I1" s="89"/>
      <c r="J1" s="89"/>
      <c r="K1" s="89"/>
      <c r="L1" s="5"/>
      <c r="M1" s="5"/>
      <c r="N1" s="5"/>
      <c r="O1" s="11"/>
      <c r="P1" s="89" t="s">
        <v>2</v>
      </c>
      <c r="Q1" s="89"/>
    </row>
    <row r="2" spans="1:17" ht="27" customHeight="1">
      <c r="A2" s="5"/>
      <c r="B2" s="89" t="s">
        <v>3</v>
      </c>
      <c r="C2" s="89"/>
      <c r="D2" s="89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5"/>
    </row>
    <row r="3" spans="1:17" ht="15" customHeight="1">
      <c r="A3" s="5"/>
      <c r="B3" s="86"/>
      <c r="C3" s="86"/>
      <c r="D3" s="86"/>
      <c r="E3" s="11"/>
      <c r="F3" s="12"/>
      <c r="G3" s="12"/>
      <c r="H3" s="12"/>
      <c r="I3" s="12"/>
      <c r="J3" s="12"/>
      <c r="K3" s="12"/>
      <c r="L3" s="5"/>
      <c r="M3" s="5"/>
      <c r="N3" s="5"/>
      <c r="O3" s="5"/>
      <c r="P3" s="5"/>
      <c r="Q3" s="5"/>
    </row>
    <row r="4" spans="1:17" ht="15" customHeight="1">
      <c r="A4" s="5"/>
      <c r="B4" s="5"/>
      <c r="C4" s="5"/>
      <c r="D4" s="5"/>
      <c r="E4" s="89" t="s">
        <v>4</v>
      </c>
      <c r="F4" s="89"/>
      <c r="G4" s="89"/>
      <c r="H4" s="89"/>
      <c r="I4" s="89"/>
      <c r="J4" s="89"/>
      <c r="K4" s="89"/>
      <c r="L4" s="5"/>
      <c r="M4" s="5"/>
      <c r="N4" s="5"/>
      <c r="O4" s="5"/>
      <c r="P4" s="5"/>
      <c r="Q4" s="5"/>
    </row>
    <row r="5" spans="1:17" ht="13.5" customHeight="1">
      <c r="A5" s="5"/>
      <c r="B5" s="84" t="s">
        <v>5</v>
      </c>
      <c r="C5" s="84"/>
      <c r="D5" s="84"/>
      <c r="E5" s="89" t="s">
        <v>6</v>
      </c>
      <c r="F5" s="89"/>
      <c r="G5" s="89"/>
      <c r="H5" s="89"/>
      <c r="I5" s="89"/>
      <c r="J5" s="89"/>
      <c r="K5" s="89"/>
      <c r="L5" s="5"/>
      <c r="M5" s="5"/>
      <c r="N5" s="5"/>
      <c r="O5" s="5"/>
      <c r="P5" s="5"/>
      <c r="Q5" s="5"/>
    </row>
    <row r="6" spans="1:17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5" t="s">
        <v>7</v>
      </c>
      <c r="M6" s="85"/>
      <c r="N6" s="85"/>
      <c r="O6" s="85"/>
      <c r="P6" s="85"/>
      <c r="Q6" s="85"/>
    </row>
    <row r="7" spans="1:1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5" t="s">
        <v>8</v>
      </c>
      <c r="M7" s="85"/>
      <c r="N7" s="85"/>
      <c r="O7" s="85"/>
      <c r="P7" s="85"/>
      <c r="Q7" s="85"/>
    </row>
    <row r="8" spans="1:17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5"/>
      <c r="M8" s="85"/>
      <c r="N8" s="85"/>
      <c r="O8" s="85"/>
      <c r="P8" s="85"/>
      <c r="Q8" s="85"/>
    </row>
    <row r="9" spans="1:17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83"/>
      <c r="M9" s="83"/>
      <c r="N9" s="83"/>
      <c r="O9" s="83"/>
      <c r="P9" s="83"/>
      <c r="Q9" s="83"/>
    </row>
    <row r="10" spans="1:17" ht="15" customHeight="1">
      <c r="A10" s="8"/>
      <c r="B10" s="87" t="s">
        <v>9</v>
      </c>
      <c r="C10" s="87"/>
      <c r="D10" s="8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63.75" customHeight="1">
      <c r="A11" s="18" t="s">
        <v>10</v>
      </c>
      <c r="B11" s="17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6" t="s">
        <v>20</v>
      </c>
      <c r="L11" s="15" t="s">
        <v>21</v>
      </c>
      <c r="M11" s="20" t="s">
        <v>22</v>
      </c>
      <c r="N11" s="17"/>
      <c r="O11" s="17" t="s">
        <v>23</v>
      </c>
      <c r="P11" s="15" t="s">
        <v>24</v>
      </c>
      <c r="Q11" s="21" t="s">
        <v>25</v>
      </c>
    </row>
    <row r="12" spans="1:17" ht="15" customHeight="1">
      <c r="A12" s="28" t="s">
        <v>26</v>
      </c>
      <c r="B12" s="27" t="s">
        <v>27</v>
      </c>
      <c r="C12" s="31">
        <v>200581.72</v>
      </c>
      <c r="D12" s="32">
        <v>0</v>
      </c>
      <c r="E12" s="33">
        <v>43652.25</v>
      </c>
      <c r="F12" s="34">
        <v>326533.93</v>
      </c>
      <c r="G12" s="31">
        <v>0</v>
      </c>
      <c r="H12" s="35">
        <v>284019.7</v>
      </c>
      <c r="I12" s="36"/>
      <c r="J12" s="37"/>
      <c r="K12" s="32">
        <v>0</v>
      </c>
      <c r="L12" s="35">
        <v>45068.11</v>
      </c>
      <c r="M12" s="38">
        <v>241680.09</v>
      </c>
      <c r="N12" s="39"/>
      <c r="O12" s="35">
        <v>0</v>
      </c>
      <c r="P12" s="32">
        <v>0</v>
      </c>
      <c r="Q12" s="40">
        <v>0</v>
      </c>
    </row>
    <row r="13" spans="1:17" ht="15" customHeight="1">
      <c r="A13" s="28" t="s">
        <v>28</v>
      </c>
      <c r="B13" s="27" t="s">
        <v>29</v>
      </c>
      <c r="C13" s="31">
        <v>2645774.91</v>
      </c>
      <c r="D13" s="32">
        <v>4861103.65</v>
      </c>
      <c r="E13" s="32">
        <v>0</v>
      </c>
      <c r="F13" s="35">
        <v>0</v>
      </c>
      <c r="G13" s="32">
        <v>0</v>
      </c>
      <c r="H13" s="32">
        <v>4816754.38</v>
      </c>
      <c r="I13" s="41"/>
      <c r="J13" s="41"/>
      <c r="K13" s="32">
        <v>0</v>
      </c>
      <c r="L13" s="42">
        <v>733.88</v>
      </c>
      <c r="M13" s="38">
        <v>2689390.29</v>
      </c>
      <c r="N13" s="43"/>
      <c r="O13" s="42">
        <v>0</v>
      </c>
      <c r="P13" s="42">
        <v>0</v>
      </c>
      <c r="Q13" s="44">
        <v>0</v>
      </c>
    </row>
    <row r="14" spans="1:17" ht="15" customHeight="1">
      <c r="A14" s="28" t="s">
        <v>30</v>
      </c>
      <c r="B14" s="27" t="s">
        <v>31</v>
      </c>
      <c r="C14" s="31">
        <v>109689.81</v>
      </c>
      <c r="D14" s="32">
        <v>10697.27</v>
      </c>
      <c r="E14" s="32">
        <v>42439.95</v>
      </c>
      <c r="F14" s="32">
        <v>92336.33</v>
      </c>
      <c r="G14" s="32">
        <v>108139.59</v>
      </c>
      <c r="H14" s="32">
        <v>202904.78</v>
      </c>
      <c r="I14" s="41"/>
      <c r="J14" s="41"/>
      <c r="K14" s="32">
        <v>0</v>
      </c>
      <c r="L14" s="42">
        <v>53465.89</v>
      </c>
      <c r="M14" s="38">
        <v>106932.28</v>
      </c>
      <c r="N14" s="43"/>
      <c r="O14" s="42">
        <v>0</v>
      </c>
      <c r="P14" s="42">
        <v>0</v>
      </c>
      <c r="Q14" s="44">
        <v>0</v>
      </c>
    </row>
    <row r="15" spans="1:17" ht="15" customHeight="1">
      <c r="A15" s="28" t="s">
        <v>32</v>
      </c>
      <c r="B15" s="27" t="s">
        <v>33</v>
      </c>
      <c r="C15" s="31">
        <v>175967.17</v>
      </c>
      <c r="D15" s="32">
        <v>136495.59</v>
      </c>
      <c r="E15" s="32">
        <v>0</v>
      </c>
      <c r="F15" s="32">
        <v>121204.74</v>
      </c>
      <c r="G15" s="32">
        <v>0</v>
      </c>
      <c r="H15" s="32">
        <v>269507.76</v>
      </c>
      <c r="I15" s="41"/>
      <c r="J15" s="41"/>
      <c r="K15" s="32">
        <v>0</v>
      </c>
      <c r="L15" s="42">
        <v>0</v>
      </c>
      <c r="M15" s="38">
        <v>164159.73</v>
      </c>
      <c r="N15" s="43"/>
      <c r="O15" s="42">
        <v>0</v>
      </c>
      <c r="P15" s="42">
        <v>0</v>
      </c>
      <c r="Q15" s="44">
        <v>0</v>
      </c>
    </row>
    <row r="16" spans="1:17" ht="15" customHeight="1">
      <c r="A16" s="28" t="s">
        <v>34</v>
      </c>
      <c r="B16" s="27" t="s">
        <v>35</v>
      </c>
      <c r="C16" s="31">
        <v>289961.01</v>
      </c>
      <c r="D16" s="32">
        <v>382093.15</v>
      </c>
      <c r="E16" s="32">
        <v>8787.47</v>
      </c>
      <c r="F16" s="32">
        <v>97989.02</v>
      </c>
      <c r="G16" s="32">
        <v>0</v>
      </c>
      <c r="H16" s="32">
        <v>533468.52</v>
      </c>
      <c r="I16" s="41"/>
      <c r="J16" s="41"/>
      <c r="K16" s="32">
        <v>0</v>
      </c>
      <c r="L16" s="42">
        <v>132.96</v>
      </c>
      <c r="M16" s="38">
        <v>245229.17</v>
      </c>
      <c r="N16" s="43"/>
      <c r="O16" s="42">
        <v>0</v>
      </c>
      <c r="P16" s="42">
        <v>0</v>
      </c>
      <c r="Q16" s="44">
        <v>0</v>
      </c>
    </row>
    <row r="17" spans="1:17" ht="15" customHeight="1">
      <c r="A17" s="28" t="s">
        <v>36</v>
      </c>
      <c r="B17" s="27" t="s">
        <v>37</v>
      </c>
      <c r="C17" s="31"/>
      <c r="D17" s="32"/>
      <c r="E17" s="32"/>
      <c r="F17" s="32"/>
      <c r="G17" s="32"/>
      <c r="H17" s="32"/>
      <c r="I17" s="41"/>
      <c r="J17" s="41"/>
      <c r="K17" s="32">
        <f>(C17+D17+E17+F17+G17)-(H17+L17+M17)</f>
        <v>0</v>
      </c>
      <c r="L17" s="42"/>
      <c r="M17" s="38"/>
      <c r="N17" s="43"/>
      <c r="O17" s="42"/>
      <c r="P17" s="42"/>
      <c r="Q17" s="44"/>
    </row>
    <row r="18" spans="1:17" ht="15" customHeight="1">
      <c r="A18" s="28" t="s">
        <v>38</v>
      </c>
      <c r="B18" s="27" t="s">
        <v>39</v>
      </c>
      <c r="C18" s="31">
        <v>3201.05</v>
      </c>
      <c r="D18" s="32">
        <v>978.88</v>
      </c>
      <c r="E18" s="32">
        <v>323.5</v>
      </c>
      <c r="F18" s="32">
        <v>0</v>
      </c>
      <c r="G18" s="32">
        <v>0</v>
      </c>
      <c r="H18" s="32">
        <v>1420.7</v>
      </c>
      <c r="I18" s="41"/>
      <c r="J18" s="41"/>
      <c r="K18" s="32">
        <v>0</v>
      </c>
      <c r="L18" s="42">
        <v>0</v>
      </c>
      <c r="M18" s="38">
        <v>3082.73</v>
      </c>
      <c r="N18" s="43"/>
      <c r="O18" s="42">
        <v>0</v>
      </c>
      <c r="P18" s="42">
        <v>0</v>
      </c>
      <c r="Q18" s="44">
        <v>0</v>
      </c>
    </row>
    <row r="19" spans="1:17" ht="15" customHeight="1">
      <c r="A19" s="28" t="s">
        <v>40</v>
      </c>
      <c r="B19" s="27" t="s">
        <v>41</v>
      </c>
      <c r="C19" s="31">
        <v>38760.7</v>
      </c>
      <c r="D19" s="32">
        <v>20321.01</v>
      </c>
      <c r="E19" s="32">
        <v>23574.03</v>
      </c>
      <c r="F19" s="32">
        <v>1606</v>
      </c>
      <c r="G19" s="32">
        <v>0</v>
      </c>
      <c r="H19" s="32">
        <v>45772.86</v>
      </c>
      <c r="I19" s="41"/>
      <c r="J19" s="41"/>
      <c r="K19" s="32">
        <v>0</v>
      </c>
      <c r="L19" s="42">
        <v>0.3</v>
      </c>
      <c r="M19" s="38">
        <v>38488.59</v>
      </c>
      <c r="N19" s="43"/>
      <c r="O19" s="42">
        <v>0</v>
      </c>
      <c r="P19" s="42">
        <v>0</v>
      </c>
      <c r="Q19" s="44">
        <v>0</v>
      </c>
    </row>
    <row r="20" spans="1:17" ht="15" customHeight="1">
      <c r="A20" s="28" t="s">
        <v>42</v>
      </c>
      <c r="B20" s="27" t="s">
        <v>43</v>
      </c>
      <c r="C20" s="31">
        <v>3020</v>
      </c>
      <c r="D20" s="32">
        <v>1994</v>
      </c>
      <c r="E20" s="32">
        <v>0</v>
      </c>
      <c r="F20" s="32">
        <v>0</v>
      </c>
      <c r="G20" s="32">
        <v>0</v>
      </c>
      <c r="H20" s="32">
        <v>3197</v>
      </c>
      <c r="I20" s="41"/>
      <c r="J20" s="41"/>
      <c r="K20" s="32">
        <v>0</v>
      </c>
      <c r="L20" s="42">
        <v>0</v>
      </c>
      <c r="M20" s="38">
        <v>1817</v>
      </c>
      <c r="N20" s="43"/>
      <c r="O20" s="42">
        <v>0</v>
      </c>
      <c r="P20" s="42">
        <v>0</v>
      </c>
      <c r="Q20" s="44">
        <v>0</v>
      </c>
    </row>
    <row r="21" spans="1:17" ht="15" customHeight="1">
      <c r="A21" s="28" t="s">
        <v>44</v>
      </c>
      <c r="B21" s="27" t="s">
        <v>45</v>
      </c>
      <c r="C21" s="31">
        <v>7484.18</v>
      </c>
      <c r="D21" s="32">
        <v>3011.11</v>
      </c>
      <c r="E21" s="32">
        <v>7141</v>
      </c>
      <c r="F21" s="32">
        <v>8121.75</v>
      </c>
      <c r="G21" s="32">
        <v>0</v>
      </c>
      <c r="H21" s="32">
        <v>16676.27</v>
      </c>
      <c r="I21" s="41"/>
      <c r="J21" s="41"/>
      <c r="K21" s="32">
        <v>0</v>
      </c>
      <c r="L21" s="42">
        <v>0</v>
      </c>
      <c r="M21" s="38">
        <v>9081.76</v>
      </c>
      <c r="N21" s="43"/>
      <c r="O21" s="42">
        <v>0</v>
      </c>
      <c r="P21" s="42">
        <v>0</v>
      </c>
      <c r="Q21" s="44">
        <v>0</v>
      </c>
    </row>
    <row r="22" spans="1:17" ht="15" customHeight="1">
      <c r="A22" s="28" t="s">
        <v>46</v>
      </c>
      <c r="B22" s="27" t="s">
        <v>47</v>
      </c>
      <c r="C22" s="31">
        <v>358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41"/>
      <c r="J22" s="41"/>
      <c r="K22" s="32">
        <v>0</v>
      </c>
      <c r="L22" s="42">
        <v>0</v>
      </c>
      <c r="M22" s="38">
        <v>358</v>
      </c>
      <c r="N22" s="43"/>
      <c r="O22" s="42">
        <v>0</v>
      </c>
      <c r="P22" s="42">
        <v>0</v>
      </c>
      <c r="Q22" s="44">
        <v>0</v>
      </c>
    </row>
    <row r="23" spans="1:17" ht="15" customHeight="1">
      <c r="A23" s="28" t="s">
        <v>48</v>
      </c>
      <c r="B23" s="27" t="s">
        <v>49</v>
      </c>
      <c r="C23" s="31">
        <v>67181.74</v>
      </c>
      <c r="D23" s="32">
        <v>0</v>
      </c>
      <c r="E23" s="32">
        <v>1020</v>
      </c>
      <c r="F23" s="32">
        <v>1620.09</v>
      </c>
      <c r="G23" s="32">
        <v>0</v>
      </c>
      <c r="H23" s="32">
        <v>14403.97</v>
      </c>
      <c r="I23" s="41"/>
      <c r="J23" s="41"/>
      <c r="K23" s="32">
        <v>0</v>
      </c>
      <c r="L23" s="42">
        <v>0</v>
      </c>
      <c r="M23" s="38">
        <v>55417.86</v>
      </c>
      <c r="N23" s="43"/>
      <c r="O23" s="42">
        <v>0</v>
      </c>
      <c r="P23" s="42">
        <v>0</v>
      </c>
      <c r="Q23" s="44">
        <v>0</v>
      </c>
    </row>
    <row r="24" spans="1:17" ht="15" customHeight="1">
      <c r="A24" s="28" t="s">
        <v>50</v>
      </c>
      <c r="B24" s="27" t="s">
        <v>51</v>
      </c>
      <c r="C24" s="31">
        <v>9276.39</v>
      </c>
      <c r="D24" s="32">
        <v>4999</v>
      </c>
      <c r="E24" s="32">
        <v>0</v>
      </c>
      <c r="F24" s="32">
        <v>0</v>
      </c>
      <c r="G24" s="32">
        <v>0</v>
      </c>
      <c r="H24" s="32">
        <v>8325.34</v>
      </c>
      <c r="I24" s="41"/>
      <c r="J24" s="41"/>
      <c r="K24" s="32">
        <v>0</v>
      </c>
      <c r="L24" s="42">
        <v>0</v>
      </c>
      <c r="M24" s="38">
        <v>5950.05</v>
      </c>
      <c r="N24" s="43"/>
      <c r="O24" s="42">
        <v>0</v>
      </c>
      <c r="P24" s="42">
        <v>0</v>
      </c>
      <c r="Q24" s="44">
        <v>0</v>
      </c>
    </row>
    <row r="25" spans="1:17" ht="15" customHeight="1">
      <c r="A25" s="28" t="s">
        <v>52</v>
      </c>
      <c r="B25" s="27" t="s">
        <v>53</v>
      </c>
      <c r="C25" s="31">
        <v>1908.31</v>
      </c>
      <c r="D25" s="32">
        <v>1278.4</v>
      </c>
      <c r="E25" s="32">
        <v>0</v>
      </c>
      <c r="F25" s="32">
        <v>0</v>
      </c>
      <c r="G25" s="32">
        <v>0</v>
      </c>
      <c r="H25" s="32">
        <v>1257.07</v>
      </c>
      <c r="I25" s="41"/>
      <c r="J25" s="41"/>
      <c r="K25" s="32">
        <v>0</v>
      </c>
      <c r="L25" s="42">
        <v>0</v>
      </c>
      <c r="M25" s="38">
        <v>1929.64</v>
      </c>
      <c r="N25" s="43"/>
      <c r="O25" s="42">
        <v>0</v>
      </c>
      <c r="P25" s="42">
        <v>0</v>
      </c>
      <c r="Q25" s="44">
        <v>0</v>
      </c>
    </row>
    <row r="26" spans="1:17" ht="15.75" customHeight="1">
      <c r="A26" s="29" t="s">
        <v>54</v>
      </c>
      <c r="B26" s="27" t="s">
        <v>55</v>
      </c>
      <c r="C26" s="45">
        <v>0</v>
      </c>
      <c r="D26" s="46">
        <v>0</v>
      </c>
      <c r="E26" s="46">
        <v>102209.93</v>
      </c>
      <c r="F26" s="46">
        <v>739.39</v>
      </c>
      <c r="G26" s="46">
        <v>0</v>
      </c>
      <c r="H26" s="46">
        <v>0</v>
      </c>
      <c r="I26" s="47"/>
      <c r="J26" s="47"/>
      <c r="K26" s="46">
        <v>102949.32</v>
      </c>
      <c r="L26" s="48">
        <v>0</v>
      </c>
      <c r="M26" s="49">
        <v>0</v>
      </c>
      <c r="N26" s="43"/>
      <c r="O26" s="42">
        <v>5062.41</v>
      </c>
      <c r="P26" s="42">
        <v>1670.07</v>
      </c>
      <c r="Q26" s="44">
        <v>0</v>
      </c>
    </row>
    <row r="27" spans="1:17" ht="16.5" customHeight="1">
      <c r="A27" s="23"/>
      <c r="B27" s="24" t="s">
        <v>56</v>
      </c>
      <c r="C27" s="50">
        <f>SUM(C12:C26)</f>
        <v>3553164.9900000007</v>
      </c>
      <c r="D27" s="51">
        <f>SUM(D12:D26)</f>
        <v>5422972.0600000005</v>
      </c>
      <c r="E27" s="51">
        <f>SUM(E12:E26)</f>
        <v>229148.13</v>
      </c>
      <c r="F27" s="51">
        <f>SUM(F12:F26)</f>
        <v>650151.25</v>
      </c>
      <c r="G27" s="51">
        <f>SUM(G12:G26)</f>
        <v>108139.59</v>
      </c>
      <c r="H27" s="51">
        <f>SUM(H12:H26)</f>
        <v>6197708.350000001</v>
      </c>
      <c r="I27" s="51">
        <f>SUM(I12:I26)</f>
        <v>0</v>
      </c>
      <c r="J27" s="51">
        <f>SUM(J12:J26)</f>
        <v>0</v>
      </c>
      <c r="K27" s="52">
        <f>SUM(K12:K26)</f>
        <v>102949.32</v>
      </c>
      <c r="L27" s="51">
        <f>SUM(L12:L26)</f>
        <v>99401.14000000001</v>
      </c>
      <c r="M27" s="53">
        <f>SUM(M12:M26)</f>
        <v>3563517.189999999</v>
      </c>
      <c r="N27" s="54"/>
      <c r="O27" s="55">
        <f>SUM(O12:O26)</f>
        <v>5062.41</v>
      </c>
      <c r="P27" s="55">
        <f>SUM(P12:P26)</f>
        <v>1670.07</v>
      </c>
      <c r="Q27" s="56">
        <f>SUM(Q12:Q26)</f>
        <v>0</v>
      </c>
    </row>
    <row r="28" spans="1:17" ht="16.5" customHeight="1">
      <c r="A28" s="22"/>
      <c r="B28" s="88" t="s">
        <v>57</v>
      </c>
      <c r="C28" s="88"/>
      <c r="D28" s="88"/>
      <c r="E28" s="22"/>
      <c r="F28" s="22"/>
      <c r="G28" s="22"/>
      <c r="H28" s="22"/>
      <c r="I28" s="22"/>
      <c r="J28" s="22"/>
      <c r="K28" s="22"/>
      <c r="L28" s="22"/>
      <c r="M28" s="22"/>
      <c r="N28" s="6"/>
      <c r="O28" s="6"/>
      <c r="P28" s="6"/>
      <c r="Q28" s="26"/>
    </row>
    <row r="29" spans="1:17" ht="15.75" customHeight="1">
      <c r="A29" s="28" t="s">
        <v>30</v>
      </c>
      <c r="B29" s="27" t="s">
        <v>31</v>
      </c>
      <c r="C29" s="57">
        <v>551962.04</v>
      </c>
      <c r="D29" s="35">
        <v>300.74</v>
      </c>
      <c r="E29" s="35">
        <v>30512.93</v>
      </c>
      <c r="F29" s="35">
        <v>0</v>
      </c>
      <c r="G29" s="35">
        <v>0</v>
      </c>
      <c r="H29" s="37"/>
      <c r="I29" s="35">
        <v>104325.11</v>
      </c>
      <c r="J29" s="35">
        <v>-48871.16</v>
      </c>
      <c r="K29" s="58">
        <v>0</v>
      </c>
      <c r="L29" s="58">
        <v>69525.34</v>
      </c>
      <c r="M29" s="59">
        <v>568704.34</v>
      </c>
      <c r="N29" s="60"/>
      <c r="O29" s="61">
        <v>0</v>
      </c>
      <c r="P29" s="62">
        <v>0</v>
      </c>
      <c r="Q29" s="63">
        <v>0</v>
      </c>
    </row>
    <row r="30" spans="1:17" ht="15" customHeight="1">
      <c r="A30" s="28" t="s">
        <v>32</v>
      </c>
      <c r="B30" s="27" t="s">
        <v>33</v>
      </c>
      <c r="C30" s="31">
        <v>863126.51</v>
      </c>
      <c r="D30" s="32">
        <v>31221</v>
      </c>
      <c r="E30" s="32">
        <v>0</v>
      </c>
      <c r="F30" s="32">
        <v>0</v>
      </c>
      <c r="G30" s="32">
        <v>0</v>
      </c>
      <c r="H30" s="36"/>
      <c r="I30" s="32">
        <v>80466.56</v>
      </c>
      <c r="J30" s="32">
        <v>-94003.91</v>
      </c>
      <c r="K30" s="64">
        <v>3497.78</v>
      </c>
      <c r="L30" s="64">
        <v>30938.45</v>
      </c>
      <c r="M30" s="65">
        <v>846373.92</v>
      </c>
      <c r="N30" s="60"/>
      <c r="O30" s="66">
        <v>0</v>
      </c>
      <c r="P30" s="42">
        <v>3497.78</v>
      </c>
      <c r="Q30" s="44">
        <v>0</v>
      </c>
    </row>
    <row r="31" spans="1:17" ht="15" customHeight="1">
      <c r="A31" s="28" t="s">
        <v>34</v>
      </c>
      <c r="B31" s="27" t="s">
        <v>35</v>
      </c>
      <c r="C31" s="31">
        <v>1317489.76</v>
      </c>
      <c r="D31" s="32">
        <v>0</v>
      </c>
      <c r="E31" s="32">
        <v>0</v>
      </c>
      <c r="F31" s="32">
        <v>0</v>
      </c>
      <c r="G31" s="32">
        <v>0</v>
      </c>
      <c r="H31" s="36"/>
      <c r="I31" s="32">
        <v>420588.83</v>
      </c>
      <c r="J31" s="32">
        <v>-2329</v>
      </c>
      <c r="K31" s="64">
        <v>143701.37</v>
      </c>
      <c r="L31" s="64">
        <v>146134.35</v>
      </c>
      <c r="M31" s="65">
        <v>1445913.87</v>
      </c>
      <c r="N31" s="60"/>
      <c r="O31" s="66">
        <v>580.44</v>
      </c>
      <c r="P31" s="42">
        <v>143120.93</v>
      </c>
      <c r="Q31" s="44">
        <v>0</v>
      </c>
    </row>
    <row r="32" spans="1:17" ht="15" customHeight="1">
      <c r="A32" s="28" t="s">
        <v>58</v>
      </c>
      <c r="B32" s="27" t="s">
        <v>59</v>
      </c>
      <c r="C32" s="31">
        <v>59175.89</v>
      </c>
      <c r="D32" s="32">
        <v>0</v>
      </c>
      <c r="E32" s="32">
        <v>0</v>
      </c>
      <c r="F32" s="32">
        <v>0</v>
      </c>
      <c r="G32" s="32">
        <v>0</v>
      </c>
      <c r="H32" s="36"/>
      <c r="I32" s="32">
        <v>120100.44</v>
      </c>
      <c r="J32" s="32">
        <v>0</v>
      </c>
      <c r="K32" s="64">
        <v>3599.33</v>
      </c>
      <c r="L32" s="64">
        <v>121443.36</v>
      </c>
      <c r="M32" s="65">
        <v>54233.64</v>
      </c>
      <c r="N32" s="60"/>
      <c r="O32" s="66">
        <v>379</v>
      </c>
      <c r="P32" s="42">
        <v>0</v>
      </c>
      <c r="Q32" s="44">
        <v>0</v>
      </c>
    </row>
    <row r="33" spans="1:17" ht="15" customHeight="1">
      <c r="A33" s="28" t="s">
        <v>60</v>
      </c>
      <c r="B33" s="27" t="s">
        <v>61</v>
      </c>
      <c r="C33" s="31">
        <v>0</v>
      </c>
      <c r="D33" s="32">
        <v>975.15</v>
      </c>
      <c r="E33" s="32">
        <v>371.35</v>
      </c>
      <c r="F33" s="32">
        <v>403.44</v>
      </c>
      <c r="G33" s="32">
        <v>0</v>
      </c>
      <c r="H33" s="36"/>
      <c r="I33" s="32">
        <v>167636.58</v>
      </c>
      <c r="J33" s="32">
        <v>0</v>
      </c>
      <c r="K33" s="64">
        <v>168937.29</v>
      </c>
      <c r="L33" s="64">
        <v>449.23</v>
      </c>
      <c r="M33" s="65">
        <v>0</v>
      </c>
      <c r="N33" s="60"/>
      <c r="O33" s="66">
        <v>17362.27</v>
      </c>
      <c r="P33" s="42">
        <v>2394.01</v>
      </c>
      <c r="Q33" s="44">
        <v>4067.51</v>
      </c>
    </row>
    <row r="34" spans="1:17" ht="15" customHeight="1">
      <c r="A34" s="28" t="s">
        <v>62</v>
      </c>
      <c r="B34" s="27" t="s">
        <v>63</v>
      </c>
      <c r="C34" s="31">
        <v>258424.79</v>
      </c>
      <c r="D34" s="32">
        <v>0</v>
      </c>
      <c r="E34" s="32">
        <v>0</v>
      </c>
      <c r="F34" s="32">
        <v>0</v>
      </c>
      <c r="G34" s="32">
        <v>0</v>
      </c>
      <c r="H34" s="36"/>
      <c r="I34" s="32">
        <v>474880.97</v>
      </c>
      <c r="J34" s="32">
        <v>0</v>
      </c>
      <c r="K34" s="64">
        <v>591.39</v>
      </c>
      <c r="L34" s="64">
        <v>423974.45</v>
      </c>
      <c r="M34" s="65">
        <v>308739.91</v>
      </c>
      <c r="N34" s="60"/>
      <c r="O34" s="66">
        <v>0</v>
      </c>
      <c r="P34" s="42">
        <v>589.84</v>
      </c>
      <c r="Q34" s="44">
        <v>0</v>
      </c>
    </row>
    <row r="35" spans="1:17" ht="15" customHeight="1">
      <c r="A35" s="28" t="s">
        <v>64</v>
      </c>
      <c r="B35" s="27" t="s">
        <v>65</v>
      </c>
      <c r="C35" s="31">
        <v>732084.83</v>
      </c>
      <c r="D35" s="32">
        <v>0</v>
      </c>
      <c r="E35" s="32">
        <v>0</v>
      </c>
      <c r="F35" s="32">
        <v>0</v>
      </c>
      <c r="G35" s="32">
        <v>0</v>
      </c>
      <c r="H35" s="36"/>
      <c r="I35" s="32">
        <v>1091877.03</v>
      </c>
      <c r="J35" s="32">
        <v>43220.14</v>
      </c>
      <c r="K35" s="64">
        <v>0</v>
      </c>
      <c r="L35" s="64">
        <v>1114959.82</v>
      </c>
      <c r="M35" s="65">
        <v>752222.18</v>
      </c>
      <c r="N35" s="60"/>
      <c r="O35" s="66">
        <v>0</v>
      </c>
      <c r="P35" s="42">
        <v>0</v>
      </c>
      <c r="Q35" s="44">
        <v>0</v>
      </c>
    </row>
    <row r="36" spans="1:17" ht="15" customHeight="1">
      <c r="A36" s="28" t="s">
        <v>66</v>
      </c>
      <c r="B36" s="27" t="s">
        <v>67</v>
      </c>
      <c r="C36" s="31"/>
      <c r="D36" s="32"/>
      <c r="E36" s="32"/>
      <c r="F36" s="32"/>
      <c r="G36" s="32"/>
      <c r="H36" s="36"/>
      <c r="I36" s="32"/>
      <c r="J36" s="32">
        <f>-(C36+D36+E36+F36+G36+I36)+(M36+L36+K36)</f>
        <v>0</v>
      </c>
      <c r="K36" s="64"/>
      <c r="L36" s="64"/>
      <c r="M36" s="65"/>
      <c r="N36" s="60"/>
      <c r="O36" s="66"/>
      <c r="P36" s="42"/>
      <c r="Q36" s="44"/>
    </row>
    <row r="37" spans="1:17" ht="15" customHeight="1">
      <c r="A37" s="28" t="s">
        <v>68</v>
      </c>
      <c r="B37" s="27" t="s">
        <v>69</v>
      </c>
      <c r="C37" s="31">
        <v>844.91</v>
      </c>
      <c r="D37" s="32">
        <v>0</v>
      </c>
      <c r="E37" s="32">
        <v>0</v>
      </c>
      <c r="F37" s="32">
        <v>0</v>
      </c>
      <c r="G37" s="32">
        <v>0</v>
      </c>
      <c r="H37" s="36"/>
      <c r="I37" s="32">
        <v>20.83</v>
      </c>
      <c r="J37" s="32">
        <v>0</v>
      </c>
      <c r="K37" s="64">
        <v>0</v>
      </c>
      <c r="L37" s="64">
        <v>0</v>
      </c>
      <c r="M37" s="65">
        <v>865.74</v>
      </c>
      <c r="N37" s="60"/>
      <c r="O37" s="66">
        <v>0</v>
      </c>
      <c r="P37" s="42">
        <v>0</v>
      </c>
      <c r="Q37" s="44">
        <v>0</v>
      </c>
    </row>
    <row r="38" spans="1:17" ht="15" customHeight="1">
      <c r="A38" s="28" t="s">
        <v>70</v>
      </c>
      <c r="B38" s="27" t="s">
        <v>71</v>
      </c>
      <c r="C38" s="31"/>
      <c r="D38" s="32"/>
      <c r="E38" s="32"/>
      <c r="F38" s="32"/>
      <c r="G38" s="32"/>
      <c r="H38" s="36"/>
      <c r="I38" s="32"/>
      <c r="J38" s="32">
        <f>-(C38+D38+E38+F38+G38+I38)+(M38+L38+K38)</f>
        <v>0</v>
      </c>
      <c r="K38" s="64"/>
      <c r="L38" s="64"/>
      <c r="M38" s="65"/>
      <c r="N38" s="60"/>
      <c r="O38" s="66"/>
      <c r="P38" s="42"/>
      <c r="Q38" s="44"/>
    </row>
    <row r="39" spans="1:17" ht="15" customHeight="1">
      <c r="A39" s="28" t="s">
        <v>72</v>
      </c>
      <c r="B39" s="27" t="s">
        <v>73</v>
      </c>
      <c r="C39" s="31"/>
      <c r="D39" s="32"/>
      <c r="E39" s="32"/>
      <c r="F39" s="32"/>
      <c r="G39" s="32"/>
      <c r="H39" s="36"/>
      <c r="I39" s="32"/>
      <c r="J39" s="32">
        <f>-(C39+D39+E39+F39+G39+I39)+(M39+L39+K39)</f>
        <v>0</v>
      </c>
      <c r="K39" s="64"/>
      <c r="L39" s="64"/>
      <c r="M39" s="65"/>
      <c r="N39" s="60"/>
      <c r="O39" s="66"/>
      <c r="P39" s="42"/>
      <c r="Q39" s="44"/>
    </row>
    <row r="40" spans="1:17" ht="15" customHeight="1">
      <c r="A40" s="28" t="s">
        <v>74</v>
      </c>
      <c r="B40" s="27" t="s">
        <v>75</v>
      </c>
      <c r="C40" s="31">
        <v>202410.53</v>
      </c>
      <c r="D40" s="32">
        <v>0</v>
      </c>
      <c r="E40" s="32">
        <v>0</v>
      </c>
      <c r="F40" s="32">
        <v>0</v>
      </c>
      <c r="G40" s="32">
        <v>0</v>
      </c>
      <c r="H40" s="36"/>
      <c r="I40" s="32">
        <v>209294.87</v>
      </c>
      <c r="J40" s="32">
        <v>-551.17</v>
      </c>
      <c r="K40" s="64">
        <v>0</v>
      </c>
      <c r="L40" s="64">
        <v>216722.3</v>
      </c>
      <c r="M40" s="65">
        <v>194431.93</v>
      </c>
      <c r="N40" s="60"/>
      <c r="O40" s="66">
        <v>0</v>
      </c>
      <c r="P40" s="42">
        <v>0</v>
      </c>
      <c r="Q40" s="44">
        <v>0</v>
      </c>
    </row>
    <row r="41" spans="1:17" ht="15" customHeight="1">
      <c r="A41" s="28" t="s">
        <v>76</v>
      </c>
      <c r="B41" s="27" t="s">
        <v>77</v>
      </c>
      <c r="C41" s="31">
        <v>35851.64</v>
      </c>
      <c r="D41" s="32">
        <v>0</v>
      </c>
      <c r="E41" s="32">
        <v>0</v>
      </c>
      <c r="F41" s="32">
        <v>0</v>
      </c>
      <c r="G41" s="32">
        <v>0</v>
      </c>
      <c r="H41" s="36"/>
      <c r="I41" s="32">
        <v>1367.71</v>
      </c>
      <c r="J41" s="32">
        <v>-572.49</v>
      </c>
      <c r="K41" s="64">
        <v>0</v>
      </c>
      <c r="L41" s="64">
        <v>10366.91</v>
      </c>
      <c r="M41" s="65">
        <v>26279.96</v>
      </c>
      <c r="N41" s="60"/>
      <c r="O41" s="66">
        <v>0</v>
      </c>
      <c r="P41" s="42">
        <v>0</v>
      </c>
      <c r="Q41" s="44">
        <v>0</v>
      </c>
    </row>
    <row r="42" spans="1:17" ht="15" customHeight="1">
      <c r="A42" s="28" t="s">
        <v>78</v>
      </c>
      <c r="B42" s="27" t="s">
        <v>79</v>
      </c>
      <c r="C42" s="31">
        <v>1554.56</v>
      </c>
      <c r="D42" s="32">
        <v>0</v>
      </c>
      <c r="E42" s="32">
        <v>0</v>
      </c>
      <c r="F42" s="32">
        <v>0</v>
      </c>
      <c r="G42" s="32">
        <v>0</v>
      </c>
      <c r="H42" s="36"/>
      <c r="I42" s="32">
        <v>1764</v>
      </c>
      <c r="J42" s="32">
        <v>0.37</v>
      </c>
      <c r="K42" s="64">
        <v>0</v>
      </c>
      <c r="L42" s="64">
        <v>9</v>
      </c>
      <c r="M42" s="65">
        <v>3309.93</v>
      </c>
      <c r="N42" s="60"/>
      <c r="O42" s="66">
        <v>0</v>
      </c>
      <c r="P42" s="42">
        <v>0</v>
      </c>
      <c r="Q42" s="44">
        <v>0</v>
      </c>
    </row>
    <row r="43" spans="1:21" ht="15" customHeight="1">
      <c r="A43" s="28" t="s">
        <v>80</v>
      </c>
      <c r="B43" s="27" t="s">
        <v>81</v>
      </c>
      <c r="C43" s="31">
        <v>1096601.59</v>
      </c>
      <c r="D43" s="32">
        <v>87315.99</v>
      </c>
      <c r="E43" s="32">
        <v>4</v>
      </c>
      <c r="F43" s="32">
        <v>0</v>
      </c>
      <c r="G43" s="32">
        <v>0</v>
      </c>
      <c r="H43" s="36"/>
      <c r="I43" s="32">
        <v>2422656.02</v>
      </c>
      <c r="J43" s="32">
        <v>98523.22</v>
      </c>
      <c r="K43" s="64">
        <v>607.34</v>
      </c>
      <c r="L43" s="64">
        <v>2514683.98</v>
      </c>
      <c r="M43" s="65">
        <v>1189809.49</v>
      </c>
      <c r="N43" s="60"/>
      <c r="O43" s="66">
        <v>10.79</v>
      </c>
      <c r="P43" s="42">
        <v>596.55</v>
      </c>
      <c r="Q43" s="44">
        <v>0</v>
      </c>
      <c r="U43" s="1"/>
    </row>
    <row r="44" spans="1:17" ht="15" customHeight="1">
      <c r="A44" s="28" t="s">
        <v>82</v>
      </c>
      <c r="B44" s="27" t="s">
        <v>83</v>
      </c>
      <c r="C44" s="31">
        <v>535566.2</v>
      </c>
      <c r="D44" s="32">
        <v>0</v>
      </c>
      <c r="E44" s="32">
        <v>0</v>
      </c>
      <c r="F44" s="32">
        <v>29</v>
      </c>
      <c r="G44" s="32">
        <v>0</v>
      </c>
      <c r="H44" s="36"/>
      <c r="I44" s="32">
        <v>447469.21</v>
      </c>
      <c r="J44" s="32">
        <v>-25389</v>
      </c>
      <c r="K44" s="64">
        <v>0</v>
      </c>
      <c r="L44" s="64">
        <v>501098.55</v>
      </c>
      <c r="M44" s="65">
        <v>456576.86</v>
      </c>
      <c r="N44" s="60"/>
      <c r="O44" s="66">
        <v>0</v>
      </c>
      <c r="P44" s="42">
        <v>0</v>
      </c>
      <c r="Q44" s="44">
        <v>0</v>
      </c>
    </row>
    <row r="45" spans="1:17" ht="15" customHeight="1">
      <c r="A45" s="28" t="s">
        <v>84</v>
      </c>
      <c r="B45" s="27" t="s">
        <v>85</v>
      </c>
      <c r="C45" s="31">
        <v>340545.43</v>
      </c>
      <c r="D45" s="32">
        <v>0</v>
      </c>
      <c r="E45" s="32">
        <v>0</v>
      </c>
      <c r="F45" s="32">
        <v>0</v>
      </c>
      <c r="G45" s="32">
        <v>0</v>
      </c>
      <c r="H45" s="36"/>
      <c r="I45" s="32">
        <v>190534.66</v>
      </c>
      <c r="J45" s="32">
        <v>27461</v>
      </c>
      <c r="K45" s="64">
        <v>18360.63</v>
      </c>
      <c r="L45" s="64">
        <v>179266.04</v>
      </c>
      <c r="M45" s="65">
        <v>360914.42</v>
      </c>
      <c r="N45" s="60"/>
      <c r="O45" s="66">
        <v>8387.59</v>
      </c>
      <c r="P45" s="42">
        <v>0</v>
      </c>
      <c r="Q45" s="44">
        <v>0</v>
      </c>
    </row>
    <row r="46" spans="1:17" ht="15" customHeight="1">
      <c r="A46" s="28" t="s">
        <v>86</v>
      </c>
      <c r="B46" s="27" t="s">
        <v>87</v>
      </c>
      <c r="C46" s="31">
        <v>145201.36</v>
      </c>
      <c r="D46" s="32">
        <v>0</v>
      </c>
      <c r="E46" s="32">
        <v>232.1</v>
      </c>
      <c r="F46" s="32">
        <v>0</v>
      </c>
      <c r="G46" s="32">
        <v>0</v>
      </c>
      <c r="H46" s="36"/>
      <c r="I46" s="32">
        <v>171443.95</v>
      </c>
      <c r="J46" s="32">
        <v>549.89</v>
      </c>
      <c r="K46" s="64">
        <v>0</v>
      </c>
      <c r="L46" s="64">
        <v>155003.15</v>
      </c>
      <c r="M46" s="65">
        <v>162424.15</v>
      </c>
      <c r="N46" s="60"/>
      <c r="O46" s="66">
        <v>0</v>
      </c>
      <c r="P46" s="42">
        <v>0</v>
      </c>
      <c r="Q46" s="44">
        <v>0</v>
      </c>
    </row>
    <row r="47" spans="1:17" ht="15" customHeight="1">
      <c r="A47" s="28" t="s">
        <v>88</v>
      </c>
      <c r="B47" s="27" t="s">
        <v>89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6"/>
      <c r="I47" s="32">
        <v>63165.05</v>
      </c>
      <c r="J47" s="32">
        <v>0</v>
      </c>
      <c r="K47" s="64">
        <v>63165.05</v>
      </c>
      <c r="L47" s="64">
        <v>0</v>
      </c>
      <c r="M47" s="65">
        <v>0</v>
      </c>
      <c r="N47" s="60"/>
      <c r="O47" s="66">
        <v>0</v>
      </c>
      <c r="P47" s="42">
        <v>0</v>
      </c>
      <c r="Q47" s="44">
        <v>0</v>
      </c>
    </row>
    <row r="48" spans="1:17" ht="15" customHeight="1">
      <c r="A48" s="28" t="s">
        <v>90</v>
      </c>
      <c r="B48" s="27" t="s">
        <v>91</v>
      </c>
      <c r="C48" s="31">
        <v>127817.52</v>
      </c>
      <c r="D48" s="32">
        <v>0</v>
      </c>
      <c r="E48" s="32">
        <v>556.81</v>
      </c>
      <c r="F48" s="32">
        <v>0</v>
      </c>
      <c r="G48" s="32">
        <v>0</v>
      </c>
      <c r="H48" s="36"/>
      <c r="I48" s="32">
        <v>84180.08</v>
      </c>
      <c r="J48" s="32">
        <v>-549.89</v>
      </c>
      <c r="K48" s="64">
        <v>0</v>
      </c>
      <c r="L48" s="64">
        <v>75309.17</v>
      </c>
      <c r="M48" s="65">
        <v>136695.35</v>
      </c>
      <c r="N48" s="60"/>
      <c r="O48" s="66">
        <v>0</v>
      </c>
      <c r="P48" s="42">
        <v>0</v>
      </c>
      <c r="Q48" s="44">
        <v>0</v>
      </c>
    </row>
    <row r="49" spans="1:17" ht="15" customHeight="1">
      <c r="A49" s="28" t="s">
        <v>92</v>
      </c>
      <c r="B49" s="27" t="s">
        <v>93</v>
      </c>
      <c r="C49" s="31">
        <v>7411.19</v>
      </c>
      <c r="D49" s="32">
        <v>0</v>
      </c>
      <c r="E49" s="32">
        <v>0</v>
      </c>
      <c r="F49" s="32">
        <v>0</v>
      </c>
      <c r="G49" s="32">
        <v>0</v>
      </c>
      <c r="H49" s="36"/>
      <c r="I49" s="32">
        <v>6788.79</v>
      </c>
      <c r="J49" s="32">
        <v>0</v>
      </c>
      <c r="K49" s="64">
        <v>0</v>
      </c>
      <c r="L49" s="64">
        <v>4838.27</v>
      </c>
      <c r="M49" s="65">
        <v>9361.69</v>
      </c>
      <c r="N49" s="60"/>
      <c r="O49" s="66">
        <v>0</v>
      </c>
      <c r="P49" s="42">
        <v>0</v>
      </c>
      <c r="Q49" s="44">
        <v>0</v>
      </c>
    </row>
    <row r="50" spans="1:17" ht="15" customHeight="1">
      <c r="A50" s="28" t="s">
        <v>94</v>
      </c>
      <c r="B50" s="27" t="s">
        <v>95</v>
      </c>
      <c r="C50" s="31">
        <v>10563.49</v>
      </c>
      <c r="D50" s="32">
        <v>0</v>
      </c>
      <c r="E50" s="32">
        <v>0</v>
      </c>
      <c r="F50" s="32">
        <v>0</v>
      </c>
      <c r="G50" s="32">
        <v>0</v>
      </c>
      <c r="H50" s="36"/>
      <c r="I50" s="32">
        <v>46700.35</v>
      </c>
      <c r="J50" s="32">
        <v>0</v>
      </c>
      <c r="K50" s="64">
        <v>0</v>
      </c>
      <c r="L50" s="64">
        <v>46551.73</v>
      </c>
      <c r="M50" s="65">
        <v>10712.12</v>
      </c>
      <c r="N50" s="60"/>
      <c r="O50" s="66">
        <v>0</v>
      </c>
      <c r="P50" s="42">
        <v>0</v>
      </c>
      <c r="Q50" s="44">
        <v>0</v>
      </c>
    </row>
    <row r="51" spans="1:17" ht="15" customHeight="1">
      <c r="A51" s="28" t="s">
        <v>96</v>
      </c>
      <c r="B51" s="27" t="s">
        <v>97</v>
      </c>
      <c r="C51" s="31">
        <v>35783.05</v>
      </c>
      <c r="D51" s="32">
        <v>0</v>
      </c>
      <c r="E51" s="32">
        <v>0</v>
      </c>
      <c r="F51" s="32">
        <v>0</v>
      </c>
      <c r="G51" s="32">
        <v>0</v>
      </c>
      <c r="H51" s="36"/>
      <c r="I51" s="32">
        <v>20726.99</v>
      </c>
      <c r="J51" s="32">
        <v>2512</v>
      </c>
      <c r="K51" s="64">
        <v>0</v>
      </c>
      <c r="L51" s="64">
        <v>23180.46</v>
      </c>
      <c r="M51" s="65">
        <v>35841.58</v>
      </c>
      <c r="N51" s="60"/>
      <c r="O51" s="66">
        <v>0</v>
      </c>
      <c r="P51" s="42">
        <v>0</v>
      </c>
      <c r="Q51" s="44">
        <v>0</v>
      </c>
    </row>
    <row r="52" spans="1:17" ht="15" customHeight="1">
      <c r="A52" s="28" t="s">
        <v>98</v>
      </c>
      <c r="B52" s="27" t="s">
        <v>99</v>
      </c>
      <c r="C52" s="31"/>
      <c r="D52" s="32"/>
      <c r="E52" s="32"/>
      <c r="F52" s="32"/>
      <c r="G52" s="32"/>
      <c r="H52" s="36"/>
      <c r="I52" s="32"/>
      <c r="J52" s="32">
        <f>-(C52+D52+E52+F52+G52+I52)+(M52+L52+K52)</f>
        <v>0</v>
      </c>
      <c r="K52" s="64"/>
      <c r="L52" s="64"/>
      <c r="M52" s="65"/>
      <c r="N52" s="60"/>
      <c r="O52" s="66"/>
      <c r="P52" s="42"/>
      <c r="Q52" s="44"/>
    </row>
    <row r="53" spans="1:17" ht="15" customHeight="1">
      <c r="A53" s="28" t="s">
        <v>100</v>
      </c>
      <c r="B53" s="27" t="s">
        <v>101</v>
      </c>
      <c r="C53" s="67">
        <v>10562.18</v>
      </c>
      <c r="D53" s="68">
        <v>0</v>
      </c>
      <c r="E53" s="68">
        <v>1052.17</v>
      </c>
      <c r="F53" s="68">
        <v>0</v>
      </c>
      <c r="G53" s="68">
        <v>0</v>
      </c>
      <c r="H53" s="69"/>
      <c r="I53" s="68">
        <v>18153.73</v>
      </c>
      <c r="J53" s="68">
        <v>0</v>
      </c>
      <c r="K53" s="70">
        <v>174.33</v>
      </c>
      <c r="L53" s="70">
        <v>19317.42</v>
      </c>
      <c r="M53" s="71">
        <v>10276.34</v>
      </c>
      <c r="N53" s="60"/>
      <c r="O53" s="66">
        <v>0</v>
      </c>
      <c r="P53" s="42">
        <v>0</v>
      </c>
      <c r="Q53" s="44">
        <v>0</v>
      </c>
    </row>
    <row r="54" spans="1:17" ht="15.75" customHeight="1">
      <c r="A54" s="29" t="s">
        <v>102</v>
      </c>
      <c r="B54" s="27" t="s">
        <v>103</v>
      </c>
      <c r="C54" s="72">
        <v>0</v>
      </c>
      <c r="D54" s="73">
        <v>0</v>
      </c>
      <c r="E54" s="73">
        <v>0</v>
      </c>
      <c r="F54" s="73">
        <v>0</v>
      </c>
      <c r="G54" s="73">
        <v>0</v>
      </c>
      <c r="H54" s="73"/>
      <c r="I54" s="74">
        <v>53566.6</v>
      </c>
      <c r="J54" s="73">
        <v>0</v>
      </c>
      <c r="K54" s="75">
        <v>53566.6</v>
      </c>
      <c r="L54" s="73">
        <v>0</v>
      </c>
      <c r="M54" s="76">
        <v>0</v>
      </c>
      <c r="N54" s="60"/>
      <c r="O54" s="66">
        <v>0</v>
      </c>
      <c r="P54" s="42">
        <v>0</v>
      </c>
      <c r="Q54" s="44">
        <v>0</v>
      </c>
    </row>
    <row r="55" spans="1:17" ht="16.5" customHeight="1">
      <c r="A55" s="25"/>
      <c r="B55" s="24" t="s">
        <v>56</v>
      </c>
      <c r="C55" s="77">
        <f>SUM(C29:C54)</f>
        <v>6332977.470000001</v>
      </c>
      <c r="D55" s="78">
        <f>SUM(D29:D54)</f>
        <v>119812.88</v>
      </c>
      <c r="E55" s="78">
        <f>SUM(E29:E54)</f>
        <v>32729.36</v>
      </c>
      <c r="F55" s="78">
        <f>SUM(F29:F54)</f>
        <v>432.44</v>
      </c>
      <c r="G55" s="78">
        <f>SUM(G29:G54)</f>
        <v>0</v>
      </c>
      <c r="H55" s="78">
        <f>SUM(H29:H54)</f>
        <v>0</v>
      </c>
      <c r="I55" s="78">
        <f>SUM(I29:I54)</f>
        <v>6197708.359999999</v>
      </c>
      <c r="J55" s="78">
        <f>SUM(J29:J54)</f>
        <v>-1.4551915228366852E-11</v>
      </c>
      <c r="K55" s="78">
        <f>SUM(K29:K54)</f>
        <v>456201.11000000004</v>
      </c>
      <c r="L55" s="78">
        <f>SUM(L29:L54)</f>
        <v>5653771.9799999995</v>
      </c>
      <c r="M55" s="79">
        <f>SUM(M29:M54)</f>
        <v>6573687.420000002</v>
      </c>
      <c r="N55" s="80"/>
      <c r="O55" s="81">
        <f>SUM(O29:O54)</f>
        <v>26720.09</v>
      </c>
      <c r="P55" s="55">
        <f>SUM(P29:P54)</f>
        <v>150199.11</v>
      </c>
      <c r="Q55" s="56">
        <f>SUM(Q29:Q54)</f>
        <v>4067.51</v>
      </c>
    </row>
    <row r="56" spans="1:16" ht="15.75" customHeight="1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1:17" ht="15" customHeight="1">
      <c r="A57" s="13" t="s">
        <v>104</v>
      </c>
      <c r="B57" s="13"/>
      <c r="C57" s="2"/>
      <c r="D57" s="13" t="s">
        <v>105</v>
      </c>
      <c r="E57" s="82"/>
      <c r="F57" s="13"/>
      <c r="G57" s="13" t="s">
        <v>106</v>
      </c>
      <c r="H57" s="13"/>
      <c r="I57" s="13"/>
      <c r="J57" s="13" t="s">
        <v>107</v>
      </c>
      <c r="K57" s="82">
        <v>0</v>
      </c>
      <c r="L57" s="2"/>
      <c r="M57" s="2"/>
      <c r="N57" s="2"/>
      <c r="O57" s="2"/>
      <c r="P57" s="2"/>
      <c r="Q57" s="3"/>
    </row>
    <row r="58" spans="1:17" ht="15" customHeight="1">
      <c r="A58" s="13" t="s">
        <v>108</v>
      </c>
      <c r="B58" s="13"/>
      <c r="C58" s="2"/>
      <c r="D58" s="13" t="s">
        <v>105</v>
      </c>
      <c r="E58" s="82">
        <v>0</v>
      </c>
      <c r="F58" s="13"/>
      <c r="G58" s="13"/>
      <c r="H58" s="13"/>
      <c r="I58" s="13"/>
      <c r="J58" s="13"/>
      <c r="K58" s="14"/>
      <c r="L58" s="2"/>
      <c r="M58" s="2"/>
      <c r="N58" s="2"/>
      <c r="O58" s="2"/>
      <c r="P58" s="2"/>
      <c r="Q58" s="2"/>
    </row>
    <row r="59" spans="1:17" ht="15" customHeight="1">
      <c r="A59" s="13" t="s">
        <v>109</v>
      </c>
      <c r="B59" s="13"/>
      <c r="C59" s="2"/>
      <c r="D59" s="13" t="s">
        <v>105</v>
      </c>
      <c r="E59" s="82">
        <v>0</v>
      </c>
      <c r="F59" s="13"/>
      <c r="G59" s="13" t="s">
        <v>110</v>
      </c>
      <c r="H59" s="13"/>
      <c r="I59" s="13"/>
      <c r="J59" s="13" t="s">
        <v>107</v>
      </c>
      <c r="K59" s="82">
        <v>0</v>
      </c>
      <c r="L59" s="2"/>
      <c r="M59" s="2"/>
      <c r="N59" s="2"/>
      <c r="O59" s="2"/>
      <c r="P59" s="2"/>
      <c r="Q59" s="2"/>
    </row>
    <row r="60" spans="2:17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 selectLockedCells="1" selectUnlockedCells="1"/>
  <mergeCells count="14">
    <mergeCell ref="B1:D1"/>
    <mergeCell ref="P1:Q1"/>
    <mergeCell ref="E4:K4"/>
    <mergeCell ref="E5:K5"/>
    <mergeCell ref="E1:K1"/>
    <mergeCell ref="B2:D2"/>
    <mergeCell ref="L9:Q9"/>
    <mergeCell ref="B5:D5"/>
    <mergeCell ref="L6:Q6"/>
    <mergeCell ref="B3:D3"/>
    <mergeCell ref="B10:D10"/>
    <mergeCell ref="B28:D28"/>
    <mergeCell ref="L7:Q7"/>
    <mergeCell ref="L8:Q8"/>
  </mergeCells>
  <printOptions/>
  <pageMargins left="0.7" right="0.7" top="0.75" bottom="0.7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1">
      <selection activeCell="B2" sqref="B2:D2"/>
    </sheetView>
  </sheetViews>
  <sheetFormatPr defaultColWidth="9.140625" defaultRowHeight="15" customHeight="1"/>
  <cols>
    <col min="1" max="1" width="8.8515625" style="0" customWidth="1"/>
    <col min="2" max="2" width="20.00390625" style="0" customWidth="1"/>
    <col min="3" max="3" width="10.7109375" style="0" customWidth="1"/>
    <col min="4" max="4" width="16.7109375" style="0" customWidth="1"/>
    <col min="5" max="6" width="10.7109375" style="0" customWidth="1"/>
    <col min="7" max="7" width="13.421875" style="0" customWidth="1"/>
    <col min="8" max="8" width="11.57421875" style="0" customWidth="1"/>
    <col min="9" max="9" width="10.7109375" style="0" customWidth="1"/>
    <col min="10" max="10" width="14.28125" style="0" customWidth="1"/>
    <col min="11" max="11" width="11.8515625" style="0" customWidth="1"/>
    <col min="12" max="13" width="10.7109375" style="0" customWidth="1"/>
    <col min="14" max="14" width="2.28125" style="0" customWidth="1"/>
    <col min="15" max="16" width="9.8515625" style="0" customWidth="1"/>
    <col min="17" max="17" width="12.140625" style="0" customWidth="1"/>
    <col min="18" max="18" width="8.8515625" style="0" customWidth="1"/>
    <col min="19" max="19" width="9.140625" style="0" customWidth="1"/>
    <col min="20" max="20" width="8.8515625" style="0" customWidth="1"/>
    <col min="21" max="21" width="9.140625" style="0" customWidth="1"/>
  </cols>
  <sheetData>
    <row r="1" spans="1:17" ht="15" customHeight="1">
      <c r="A1" s="5"/>
      <c r="B1" s="89" t="s">
        <v>0</v>
      </c>
      <c r="C1" s="89"/>
      <c r="D1" s="89"/>
      <c r="E1" s="89" t="s">
        <v>1</v>
      </c>
      <c r="F1" s="89"/>
      <c r="G1" s="89"/>
      <c r="H1" s="89"/>
      <c r="I1" s="89"/>
      <c r="J1" s="89"/>
      <c r="K1" s="89"/>
      <c r="L1" s="5"/>
      <c r="M1" s="5"/>
      <c r="N1" s="5"/>
      <c r="O1" s="11"/>
      <c r="P1" s="89" t="s">
        <v>2</v>
      </c>
      <c r="Q1" s="89"/>
    </row>
    <row r="2" spans="1:17" ht="27" customHeight="1">
      <c r="A2" s="5"/>
      <c r="B2" s="89" t="s">
        <v>3</v>
      </c>
      <c r="C2" s="89"/>
      <c r="D2" s="89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5"/>
    </row>
    <row r="3" spans="1:17" ht="15" customHeight="1">
      <c r="A3" s="5"/>
      <c r="B3" s="86"/>
      <c r="C3" s="86"/>
      <c r="D3" s="86"/>
      <c r="E3" s="11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ht="15" customHeight="1">
      <c r="A4" s="5"/>
      <c r="B4" s="5"/>
      <c r="C4" s="5"/>
      <c r="D4" s="5"/>
      <c r="E4" s="89" t="s">
        <v>4</v>
      </c>
      <c r="F4" s="89"/>
      <c r="G4" s="89"/>
      <c r="H4" s="89"/>
      <c r="I4" s="89"/>
      <c r="J4" s="89"/>
      <c r="K4" s="89"/>
      <c r="L4" s="5"/>
      <c r="M4" s="5"/>
      <c r="N4" s="5"/>
      <c r="O4" s="5"/>
      <c r="P4" s="5"/>
      <c r="Q4" s="5"/>
    </row>
    <row r="5" spans="1:17" ht="13.5" customHeight="1">
      <c r="A5" s="5"/>
      <c r="B5" s="84" t="s">
        <v>5</v>
      </c>
      <c r="C5" s="84"/>
      <c r="D5" s="84"/>
      <c r="E5" s="89" t="s">
        <v>6</v>
      </c>
      <c r="F5" s="89"/>
      <c r="G5" s="89"/>
      <c r="H5" s="89"/>
      <c r="I5" s="89"/>
      <c r="J5" s="89"/>
      <c r="K5" s="89"/>
      <c r="L5" s="5"/>
      <c r="M5" s="5"/>
      <c r="N5" s="5"/>
      <c r="O5" s="5"/>
      <c r="P5" s="5"/>
      <c r="Q5" s="5"/>
    </row>
    <row r="6" spans="1:17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85" t="s">
        <v>7</v>
      </c>
      <c r="M6" s="85"/>
      <c r="N6" s="85"/>
      <c r="O6" s="85"/>
      <c r="P6" s="85"/>
      <c r="Q6" s="85"/>
    </row>
    <row r="7" spans="1:17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85" t="s">
        <v>111</v>
      </c>
      <c r="M7" s="85"/>
      <c r="N7" s="85"/>
      <c r="O7" s="85"/>
      <c r="P7" s="85"/>
      <c r="Q7" s="85"/>
    </row>
    <row r="8" spans="1:17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85"/>
      <c r="M8" s="85"/>
      <c r="N8" s="85"/>
      <c r="O8" s="85"/>
      <c r="P8" s="85"/>
      <c r="Q8" s="85"/>
    </row>
    <row r="9" spans="1:17" ht="15" customHeight="1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83"/>
      <c r="M9" s="83"/>
      <c r="N9" s="83"/>
      <c r="O9" s="83"/>
      <c r="P9" s="83"/>
      <c r="Q9" s="83"/>
    </row>
    <row r="10" spans="1:17" ht="15" customHeight="1">
      <c r="A10" s="8"/>
      <c r="B10" s="87" t="s">
        <v>9</v>
      </c>
      <c r="C10" s="87"/>
      <c r="D10" s="8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17" ht="63.75" customHeight="1">
      <c r="A11" s="18" t="s">
        <v>10</v>
      </c>
      <c r="B11" s="17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6" t="s">
        <v>20</v>
      </c>
      <c r="L11" s="15" t="s">
        <v>21</v>
      </c>
      <c r="M11" s="20" t="s">
        <v>22</v>
      </c>
      <c r="N11" s="17"/>
      <c r="O11" s="17" t="s">
        <v>23</v>
      </c>
      <c r="P11" s="15" t="s">
        <v>24</v>
      </c>
      <c r="Q11" s="21" t="s">
        <v>25</v>
      </c>
    </row>
    <row r="12" spans="1:17" ht="15" customHeight="1">
      <c r="A12" s="28" t="s">
        <v>26</v>
      </c>
      <c r="B12" s="27" t="s">
        <v>27</v>
      </c>
      <c r="C12" s="31">
        <v>160123.86</v>
      </c>
      <c r="D12" s="32">
        <v>0</v>
      </c>
      <c r="E12" s="33">
        <v>46925.59</v>
      </c>
      <c r="F12" s="34">
        <v>709052.74</v>
      </c>
      <c r="G12" s="31">
        <v>0</v>
      </c>
      <c r="H12" s="35">
        <v>564370.83</v>
      </c>
      <c r="I12" s="36"/>
      <c r="J12" s="37"/>
      <c r="K12" s="32">
        <v>0</v>
      </c>
      <c r="L12" s="35">
        <v>110051.27</v>
      </c>
      <c r="M12" s="38">
        <v>241680.09</v>
      </c>
      <c r="N12" s="39"/>
      <c r="O12" s="35">
        <v>0</v>
      </c>
      <c r="P12" s="32">
        <v>0</v>
      </c>
      <c r="Q12" s="40">
        <v>0</v>
      </c>
    </row>
    <row r="13" spans="1:17" ht="15" customHeight="1">
      <c r="A13" s="28" t="s">
        <v>28</v>
      </c>
      <c r="B13" s="27" t="s">
        <v>29</v>
      </c>
      <c r="C13" s="31">
        <v>2641908.67</v>
      </c>
      <c r="D13" s="32">
        <v>10330598.89</v>
      </c>
      <c r="E13" s="32">
        <v>0</v>
      </c>
      <c r="F13" s="35">
        <v>0</v>
      </c>
      <c r="G13" s="32">
        <v>0</v>
      </c>
      <c r="H13" s="32">
        <v>10276317.44</v>
      </c>
      <c r="I13" s="41"/>
      <c r="J13" s="41"/>
      <c r="K13" s="32">
        <v>0</v>
      </c>
      <c r="L13" s="42">
        <v>6799.83</v>
      </c>
      <c r="M13" s="38">
        <v>2689390.29</v>
      </c>
      <c r="N13" s="43"/>
      <c r="O13" s="42">
        <v>0</v>
      </c>
      <c r="P13" s="42">
        <v>0</v>
      </c>
      <c r="Q13" s="44">
        <v>0</v>
      </c>
    </row>
    <row r="14" spans="1:17" ht="15" customHeight="1">
      <c r="A14" s="28" t="s">
        <v>30</v>
      </c>
      <c r="B14" s="27" t="s">
        <v>31</v>
      </c>
      <c r="C14" s="31">
        <v>97912.18</v>
      </c>
      <c r="D14" s="32">
        <v>45652.45</v>
      </c>
      <c r="E14" s="32">
        <v>82908.53</v>
      </c>
      <c r="F14" s="32">
        <v>171087.5</v>
      </c>
      <c r="G14" s="32">
        <v>201843.1</v>
      </c>
      <c r="H14" s="32">
        <v>387386.36</v>
      </c>
      <c r="I14" s="41"/>
      <c r="J14" s="41"/>
      <c r="K14" s="32">
        <v>0</v>
      </c>
      <c r="L14" s="42">
        <v>105085.12</v>
      </c>
      <c r="M14" s="38">
        <v>106932.28</v>
      </c>
      <c r="N14" s="43"/>
      <c r="O14" s="42">
        <v>0</v>
      </c>
      <c r="P14" s="42">
        <v>0</v>
      </c>
      <c r="Q14" s="44">
        <v>0</v>
      </c>
    </row>
    <row r="15" spans="1:17" ht="15" customHeight="1">
      <c r="A15" s="28" t="s">
        <v>32</v>
      </c>
      <c r="B15" s="27" t="s">
        <v>33</v>
      </c>
      <c r="C15" s="31">
        <v>71725.61</v>
      </c>
      <c r="D15" s="32">
        <v>191440.92</v>
      </c>
      <c r="E15" s="32">
        <v>0</v>
      </c>
      <c r="F15" s="32">
        <v>311459.97</v>
      </c>
      <c r="G15" s="32">
        <v>0</v>
      </c>
      <c r="H15" s="32">
        <v>410466.76</v>
      </c>
      <c r="I15" s="41"/>
      <c r="J15" s="41"/>
      <c r="K15" s="32">
        <v>0</v>
      </c>
      <c r="L15" s="42">
        <v>0</v>
      </c>
      <c r="M15" s="38">
        <v>164159.73</v>
      </c>
      <c r="N15" s="43"/>
      <c r="O15" s="42">
        <v>0</v>
      </c>
      <c r="P15" s="42">
        <v>0</v>
      </c>
      <c r="Q15" s="44">
        <v>0</v>
      </c>
    </row>
    <row r="16" spans="1:17" ht="15" customHeight="1">
      <c r="A16" s="28" t="s">
        <v>34</v>
      </c>
      <c r="B16" s="27" t="s">
        <v>35</v>
      </c>
      <c r="C16" s="31">
        <v>193463.47</v>
      </c>
      <c r="D16" s="32">
        <v>673496.33</v>
      </c>
      <c r="E16" s="32">
        <v>17865.89</v>
      </c>
      <c r="F16" s="32">
        <v>223020.27</v>
      </c>
      <c r="G16" s="32">
        <v>0</v>
      </c>
      <c r="H16" s="32">
        <v>862422.03</v>
      </c>
      <c r="I16" s="41"/>
      <c r="J16" s="41"/>
      <c r="K16" s="32">
        <v>0</v>
      </c>
      <c r="L16" s="42">
        <v>194.76</v>
      </c>
      <c r="M16" s="38">
        <v>245229.17</v>
      </c>
      <c r="N16" s="43"/>
      <c r="O16" s="42">
        <v>0</v>
      </c>
      <c r="P16" s="42">
        <v>0</v>
      </c>
      <c r="Q16" s="44">
        <v>0</v>
      </c>
    </row>
    <row r="17" spans="1:17" ht="15" customHeight="1">
      <c r="A17" s="28" t="s">
        <v>36</v>
      </c>
      <c r="B17" s="27" t="s">
        <v>37</v>
      </c>
      <c r="C17" s="31"/>
      <c r="D17" s="32"/>
      <c r="E17" s="32"/>
      <c r="F17" s="32"/>
      <c r="G17" s="32"/>
      <c r="H17" s="32"/>
      <c r="I17" s="41"/>
      <c r="J17" s="41"/>
      <c r="K17" s="32">
        <f>(C17+D17+E17+F17+G17)-(H17+L17+M17)</f>
        <v>0</v>
      </c>
      <c r="L17" s="42"/>
      <c r="M17" s="38"/>
      <c r="N17" s="43"/>
      <c r="O17" s="42"/>
      <c r="P17" s="42"/>
      <c r="Q17" s="44"/>
    </row>
    <row r="18" spans="1:17" ht="15" customHeight="1">
      <c r="A18" s="28" t="s">
        <v>38</v>
      </c>
      <c r="B18" s="27" t="s">
        <v>39</v>
      </c>
      <c r="C18" s="31">
        <v>3416.42</v>
      </c>
      <c r="D18" s="32">
        <v>2508.11</v>
      </c>
      <c r="E18" s="32">
        <v>726.24</v>
      </c>
      <c r="F18" s="32">
        <v>0</v>
      </c>
      <c r="G18" s="32">
        <v>0</v>
      </c>
      <c r="H18" s="32">
        <v>3568.04</v>
      </c>
      <c r="I18" s="41"/>
      <c r="J18" s="41"/>
      <c r="K18" s="32">
        <v>0</v>
      </c>
      <c r="L18" s="42">
        <v>0</v>
      </c>
      <c r="M18" s="38">
        <v>3082.73</v>
      </c>
      <c r="N18" s="43"/>
      <c r="O18" s="42">
        <v>0</v>
      </c>
      <c r="P18" s="42">
        <v>0</v>
      </c>
      <c r="Q18" s="44">
        <v>0</v>
      </c>
    </row>
    <row r="19" spans="1:17" ht="15" customHeight="1">
      <c r="A19" s="28" t="s">
        <v>40</v>
      </c>
      <c r="B19" s="27" t="s">
        <v>41</v>
      </c>
      <c r="C19" s="31">
        <v>38205.05</v>
      </c>
      <c r="D19" s="32">
        <v>36381.02</v>
      </c>
      <c r="E19" s="32">
        <v>45202.71</v>
      </c>
      <c r="F19" s="32">
        <v>3603</v>
      </c>
      <c r="G19" s="32">
        <v>0</v>
      </c>
      <c r="H19" s="32">
        <v>84902.73</v>
      </c>
      <c r="I19" s="41"/>
      <c r="J19" s="41"/>
      <c r="K19" s="32">
        <v>0</v>
      </c>
      <c r="L19" s="42">
        <v>0.46</v>
      </c>
      <c r="M19" s="38">
        <v>38488.59</v>
      </c>
      <c r="N19" s="43"/>
      <c r="O19" s="42">
        <v>0</v>
      </c>
      <c r="P19" s="42">
        <v>0</v>
      </c>
      <c r="Q19" s="44">
        <v>0</v>
      </c>
    </row>
    <row r="20" spans="1:17" ht="15" customHeight="1">
      <c r="A20" s="28" t="s">
        <v>42</v>
      </c>
      <c r="B20" s="27" t="s">
        <v>43</v>
      </c>
      <c r="C20" s="31">
        <v>1084</v>
      </c>
      <c r="D20" s="32">
        <v>4958</v>
      </c>
      <c r="E20" s="32">
        <v>0</v>
      </c>
      <c r="F20" s="32">
        <v>0</v>
      </c>
      <c r="G20" s="32">
        <v>0</v>
      </c>
      <c r="H20" s="32">
        <v>4225</v>
      </c>
      <c r="I20" s="41"/>
      <c r="J20" s="41"/>
      <c r="K20" s="32">
        <v>0</v>
      </c>
      <c r="L20" s="42">
        <v>0</v>
      </c>
      <c r="M20" s="38">
        <v>1817</v>
      </c>
      <c r="N20" s="43"/>
      <c r="O20" s="42">
        <v>0</v>
      </c>
      <c r="P20" s="42">
        <v>0</v>
      </c>
      <c r="Q20" s="44">
        <v>0</v>
      </c>
    </row>
    <row r="21" spans="1:17" ht="15" customHeight="1">
      <c r="A21" s="28" t="s">
        <v>44</v>
      </c>
      <c r="B21" s="27" t="s">
        <v>45</v>
      </c>
      <c r="C21" s="31">
        <v>9512.17</v>
      </c>
      <c r="D21" s="32">
        <v>6010.17</v>
      </c>
      <c r="E21" s="32">
        <v>15765</v>
      </c>
      <c r="F21" s="32">
        <v>10608.5</v>
      </c>
      <c r="G21" s="32">
        <v>0</v>
      </c>
      <c r="H21" s="32">
        <v>32814.08</v>
      </c>
      <c r="I21" s="41"/>
      <c r="J21" s="41"/>
      <c r="K21" s="32">
        <v>0</v>
      </c>
      <c r="L21" s="42">
        <v>0</v>
      </c>
      <c r="M21" s="38">
        <v>9081.76</v>
      </c>
      <c r="N21" s="43"/>
      <c r="O21" s="42">
        <v>0</v>
      </c>
      <c r="P21" s="42">
        <v>0</v>
      </c>
      <c r="Q21" s="44">
        <v>0</v>
      </c>
    </row>
    <row r="22" spans="1:17" ht="15" customHeight="1">
      <c r="A22" s="28" t="s">
        <v>46</v>
      </c>
      <c r="B22" s="27" t="s">
        <v>47</v>
      </c>
      <c r="C22" s="31">
        <v>358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41"/>
      <c r="J22" s="41"/>
      <c r="K22" s="32">
        <v>0</v>
      </c>
      <c r="L22" s="42">
        <v>0</v>
      </c>
      <c r="M22" s="38">
        <v>358</v>
      </c>
      <c r="N22" s="43"/>
      <c r="O22" s="42">
        <v>0</v>
      </c>
      <c r="P22" s="42">
        <v>0</v>
      </c>
      <c r="Q22" s="44">
        <v>0</v>
      </c>
    </row>
    <row r="23" spans="1:17" ht="15" customHeight="1">
      <c r="A23" s="28" t="s">
        <v>48</v>
      </c>
      <c r="B23" s="27" t="s">
        <v>49</v>
      </c>
      <c r="C23" s="31">
        <v>54055.21</v>
      </c>
      <c r="D23" s="32">
        <v>29868.55</v>
      </c>
      <c r="E23" s="32">
        <v>4169.99</v>
      </c>
      <c r="F23" s="32">
        <v>1620.09</v>
      </c>
      <c r="G23" s="32">
        <v>0</v>
      </c>
      <c r="H23" s="32">
        <v>34295.98</v>
      </c>
      <c r="I23" s="41"/>
      <c r="J23" s="41"/>
      <c r="K23" s="32">
        <v>0</v>
      </c>
      <c r="L23" s="42">
        <v>0</v>
      </c>
      <c r="M23" s="38">
        <v>55417.86</v>
      </c>
      <c r="N23" s="43"/>
      <c r="O23" s="42">
        <v>0</v>
      </c>
      <c r="P23" s="42">
        <v>0</v>
      </c>
      <c r="Q23" s="44">
        <v>0</v>
      </c>
    </row>
    <row r="24" spans="1:17" ht="15" customHeight="1">
      <c r="A24" s="28" t="s">
        <v>50</v>
      </c>
      <c r="B24" s="27" t="s">
        <v>51</v>
      </c>
      <c r="C24" s="31">
        <v>5593.44</v>
      </c>
      <c r="D24" s="32">
        <v>12412.69</v>
      </c>
      <c r="E24" s="32">
        <v>0</v>
      </c>
      <c r="F24" s="32">
        <v>0</v>
      </c>
      <c r="G24" s="32">
        <v>0</v>
      </c>
      <c r="H24" s="32">
        <v>12056.08</v>
      </c>
      <c r="I24" s="41"/>
      <c r="J24" s="41"/>
      <c r="K24" s="32">
        <v>0</v>
      </c>
      <c r="L24" s="42">
        <v>0</v>
      </c>
      <c r="M24" s="38">
        <v>5950.05</v>
      </c>
      <c r="N24" s="43"/>
      <c r="O24" s="42">
        <v>0</v>
      </c>
      <c r="P24" s="42">
        <v>0</v>
      </c>
      <c r="Q24" s="44">
        <v>0</v>
      </c>
    </row>
    <row r="25" spans="1:17" ht="15" customHeight="1">
      <c r="A25" s="28" t="s">
        <v>52</v>
      </c>
      <c r="B25" s="27" t="s">
        <v>53</v>
      </c>
      <c r="C25" s="31">
        <v>1446.3</v>
      </c>
      <c r="D25" s="32">
        <v>3044.6</v>
      </c>
      <c r="E25" s="32">
        <v>0</v>
      </c>
      <c r="F25" s="32">
        <v>0</v>
      </c>
      <c r="G25" s="32">
        <v>0</v>
      </c>
      <c r="H25" s="32">
        <v>2561.26</v>
      </c>
      <c r="I25" s="41"/>
      <c r="J25" s="41"/>
      <c r="K25" s="32">
        <v>0</v>
      </c>
      <c r="L25" s="42">
        <v>0</v>
      </c>
      <c r="M25" s="38">
        <v>1929.64</v>
      </c>
      <c r="N25" s="43"/>
      <c r="O25" s="42">
        <v>0</v>
      </c>
      <c r="P25" s="42">
        <v>0</v>
      </c>
      <c r="Q25" s="44">
        <v>0</v>
      </c>
    </row>
    <row r="26" spans="1:17" ht="15.75" customHeight="1">
      <c r="A26" s="29" t="s">
        <v>54</v>
      </c>
      <c r="B26" s="27" t="s">
        <v>55</v>
      </c>
      <c r="C26" s="45">
        <v>0</v>
      </c>
      <c r="D26" s="46">
        <v>0</v>
      </c>
      <c r="E26" s="46">
        <v>198054.38</v>
      </c>
      <c r="F26" s="46">
        <v>1579.46</v>
      </c>
      <c r="G26" s="46">
        <v>0</v>
      </c>
      <c r="H26" s="46">
        <v>0</v>
      </c>
      <c r="I26" s="47"/>
      <c r="J26" s="47"/>
      <c r="K26" s="46">
        <v>199633.84</v>
      </c>
      <c r="L26" s="48">
        <v>0</v>
      </c>
      <c r="M26" s="49">
        <v>0</v>
      </c>
      <c r="N26" s="43"/>
      <c r="O26" s="42">
        <v>10627.61</v>
      </c>
      <c r="P26" s="42">
        <v>2809.26</v>
      </c>
      <c r="Q26" s="44">
        <v>0</v>
      </c>
    </row>
    <row r="27" spans="1:17" ht="16.5" customHeight="1">
      <c r="A27" s="23"/>
      <c r="B27" s="24" t="s">
        <v>56</v>
      </c>
      <c r="C27" s="50">
        <f>SUM(C12:C26)</f>
        <v>3278804.3799999994</v>
      </c>
      <c r="D27" s="51">
        <f>SUM(D12:D26)</f>
        <v>11336371.729999999</v>
      </c>
      <c r="E27" s="51">
        <f>SUM(E12:E26)</f>
        <v>411618.32999999996</v>
      </c>
      <c r="F27" s="51">
        <f>SUM(F12:F26)</f>
        <v>1432031.53</v>
      </c>
      <c r="G27" s="51">
        <f>SUM(G12:G26)</f>
        <v>201843.1</v>
      </c>
      <c r="H27" s="51">
        <f>SUM(H12:H26)</f>
        <v>12675386.589999998</v>
      </c>
      <c r="I27" s="51">
        <f>SUM(I12:I26)</f>
        <v>0</v>
      </c>
      <c r="J27" s="51">
        <f>SUM(J12:J26)</f>
        <v>0</v>
      </c>
      <c r="K27" s="52">
        <f>SUM(K12:K26)</f>
        <v>199633.84</v>
      </c>
      <c r="L27" s="51">
        <f>SUM(L12:L26)</f>
        <v>222131.44</v>
      </c>
      <c r="M27" s="53">
        <f>SUM(M12:M26)</f>
        <v>3563517.189999999</v>
      </c>
      <c r="N27" s="54"/>
      <c r="O27" s="55">
        <f>SUM(O12:O26)</f>
        <v>10627.61</v>
      </c>
      <c r="P27" s="55">
        <f>SUM(P12:P26)</f>
        <v>2809.26</v>
      </c>
      <c r="Q27" s="56">
        <f>SUM(Q12:Q26)</f>
        <v>0</v>
      </c>
    </row>
    <row r="28" spans="1:17" ht="16.5" customHeight="1">
      <c r="A28" s="22"/>
      <c r="B28" s="88" t="s">
        <v>57</v>
      </c>
      <c r="C28" s="88"/>
      <c r="D28" s="88"/>
      <c r="E28" s="22"/>
      <c r="F28" s="22"/>
      <c r="G28" s="22"/>
      <c r="H28" s="22"/>
      <c r="I28" s="22"/>
      <c r="J28" s="22"/>
      <c r="K28" s="22"/>
      <c r="L28" s="22"/>
      <c r="M28" s="22"/>
      <c r="N28" s="6"/>
      <c r="O28" s="6"/>
      <c r="P28" s="6"/>
      <c r="Q28" s="26"/>
    </row>
    <row r="29" spans="1:17" ht="15.75" customHeight="1">
      <c r="A29" s="28" t="s">
        <v>30</v>
      </c>
      <c r="B29" s="27" t="s">
        <v>31</v>
      </c>
      <c r="C29" s="57">
        <v>601196.58</v>
      </c>
      <c r="D29" s="35">
        <v>465.1</v>
      </c>
      <c r="E29" s="35">
        <v>62027.16</v>
      </c>
      <c r="F29" s="35">
        <v>0</v>
      </c>
      <c r="G29" s="35">
        <v>0</v>
      </c>
      <c r="H29" s="37"/>
      <c r="I29" s="35">
        <v>194181.84</v>
      </c>
      <c r="J29" s="35">
        <v>-74007.99</v>
      </c>
      <c r="K29" s="58">
        <v>0</v>
      </c>
      <c r="L29" s="58">
        <v>215158.39</v>
      </c>
      <c r="M29" s="59">
        <v>568704.34</v>
      </c>
      <c r="N29" s="60"/>
      <c r="O29" s="61">
        <v>0</v>
      </c>
      <c r="P29" s="62">
        <v>0</v>
      </c>
      <c r="Q29" s="63">
        <v>0</v>
      </c>
    </row>
    <row r="30" spans="1:17" ht="15" customHeight="1">
      <c r="A30" s="28" t="s">
        <v>32</v>
      </c>
      <c r="B30" s="27" t="s">
        <v>33</v>
      </c>
      <c r="C30" s="31">
        <v>847608.59</v>
      </c>
      <c r="D30" s="32">
        <v>120638.57</v>
      </c>
      <c r="E30" s="32">
        <v>0</v>
      </c>
      <c r="F30" s="32">
        <v>0</v>
      </c>
      <c r="G30" s="32">
        <v>0</v>
      </c>
      <c r="H30" s="36"/>
      <c r="I30" s="32">
        <v>174618.12</v>
      </c>
      <c r="J30" s="32">
        <v>-190223.94</v>
      </c>
      <c r="K30" s="64">
        <v>7814.3</v>
      </c>
      <c r="L30" s="64">
        <v>98453.11</v>
      </c>
      <c r="M30" s="65">
        <v>846373.92</v>
      </c>
      <c r="N30" s="60"/>
      <c r="O30" s="66">
        <v>0</v>
      </c>
      <c r="P30" s="42">
        <v>7814.3</v>
      </c>
      <c r="Q30" s="44">
        <v>0</v>
      </c>
    </row>
    <row r="31" spans="1:17" ht="15" customHeight="1">
      <c r="A31" s="28" t="s">
        <v>34</v>
      </c>
      <c r="B31" s="27" t="s">
        <v>35</v>
      </c>
      <c r="C31" s="31">
        <v>1277142.85</v>
      </c>
      <c r="D31" s="32">
        <v>0</v>
      </c>
      <c r="E31" s="32">
        <v>0</v>
      </c>
      <c r="F31" s="32">
        <v>0</v>
      </c>
      <c r="G31" s="32">
        <v>0</v>
      </c>
      <c r="H31" s="36"/>
      <c r="I31" s="32">
        <v>723398.18</v>
      </c>
      <c r="J31" s="32">
        <v>-7147.63</v>
      </c>
      <c r="K31" s="64">
        <v>280910.71</v>
      </c>
      <c r="L31" s="64">
        <v>266568.81</v>
      </c>
      <c r="M31" s="65">
        <v>1445913.87</v>
      </c>
      <c r="N31" s="60"/>
      <c r="O31" s="66">
        <v>1298.2</v>
      </c>
      <c r="P31" s="42">
        <v>279612.51</v>
      </c>
      <c r="Q31" s="44">
        <v>0</v>
      </c>
    </row>
    <row r="32" spans="1:17" ht="15" customHeight="1">
      <c r="A32" s="28" t="s">
        <v>58</v>
      </c>
      <c r="B32" s="27" t="s">
        <v>59</v>
      </c>
      <c r="C32" s="31">
        <v>62076.41</v>
      </c>
      <c r="D32" s="32">
        <v>0</v>
      </c>
      <c r="E32" s="32">
        <v>0</v>
      </c>
      <c r="F32" s="32">
        <v>0</v>
      </c>
      <c r="G32" s="32">
        <v>0</v>
      </c>
      <c r="H32" s="36"/>
      <c r="I32" s="32">
        <v>256263.93</v>
      </c>
      <c r="J32" s="32">
        <v>0</v>
      </c>
      <c r="K32" s="64">
        <v>8028.09</v>
      </c>
      <c r="L32" s="64">
        <v>256078.6</v>
      </c>
      <c r="M32" s="65">
        <v>54233.64</v>
      </c>
      <c r="N32" s="60"/>
      <c r="O32" s="66">
        <v>905</v>
      </c>
      <c r="P32" s="42">
        <v>0</v>
      </c>
      <c r="Q32" s="44">
        <v>0</v>
      </c>
    </row>
    <row r="33" spans="1:17" ht="15" customHeight="1">
      <c r="A33" s="28" t="s">
        <v>60</v>
      </c>
      <c r="B33" s="27" t="s">
        <v>61</v>
      </c>
      <c r="C33" s="31">
        <v>0</v>
      </c>
      <c r="D33" s="32">
        <v>1805.14</v>
      </c>
      <c r="E33" s="32">
        <v>667.43</v>
      </c>
      <c r="F33" s="32">
        <v>790.28</v>
      </c>
      <c r="G33" s="32">
        <v>0</v>
      </c>
      <c r="H33" s="36"/>
      <c r="I33" s="32">
        <v>366853.57</v>
      </c>
      <c r="J33" s="32">
        <v>0</v>
      </c>
      <c r="K33" s="64">
        <v>369026.3</v>
      </c>
      <c r="L33" s="64">
        <v>1090.12</v>
      </c>
      <c r="M33" s="65">
        <v>0</v>
      </c>
      <c r="N33" s="60"/>
      <c r="O33" s="66">
        <v>37474.37</v>
      </c>
      <c r="P33" s="42">
        <v>5146.87</v>
      </c>
      <c r="Q33" s="44">
        <v>8294.87</v>
      </c>
    </row>
    <row r="34" spans="1:17" ht="15" customHeight="1">
      <c r="A34" s="28" t="s">
        <v>62</v>
      </c>
      <c r="B34" s="27" t="s">
        <v>63</v>
      </c>
      <c r="C34" s="31">
        <v>308283.67</v>
      </c>
      <c r="D34" s="32">
        <v>0</v>
      </c>
      <c r="E34" s="32">
        <v>0</v>
      </c>
      <c r="F34" s="32">
        <v>0</v>
      </c>
      <c r="G34" s="32">
        <v>0</v>
      </c>
      <c r="H34" s="36"/>
      <c r="I34" s="32">
        <v>1017522.29</v>
      </c>
      <c r="J34" s="32">
        <v>0</v>
      </c>
      <c r="K34" s="64">
        <v>1226.88</v>
      </c>
      <c r="L34" s="64">
        <v>1015839.15</v>
      </c>
      <c r="M34" s="65">
        <v>308739.91</v>
      </c>
      <c r="N34" s="60"/>
      <c r="O34" s="66">
        <v>0</v>
      </c>
      <c r="P34" s="42">
        <v>1225.33</v>
      </c>
      <c r="Q34" s="44">
        <v>0</v>
      </c>
    </row>
    <row r="35" spans="1:17" ht="15" customHeight="1">
      <c r="A35" s="28" t="s">
        <v>64</v>
      </c>
      <c r="B35" s="27" t="s">
        <v>65</v>
      </c>
      <c r="C35" s="31">
        <v>690076.39</v>
      </c>
      <c r="D35" s="32">
        <v>0</v>
      </c>
      <c r="E35" s="32">
        <v>4</v>
      </c>
      <c r="F35" s="32">
        <v>0</v>
      </c>
      <c r="G35" s="32">
        <v>0</v>
      </c>
      <c r="H35" s="36"/>
      <c r="I35" s="32">
        <v>2324370.32</v>
      </c>
      <c r="J35" s="32">
        <v>65554.71</v>
      </c>
      <c r="K35" s="64">
        <v>0</v>
      </c>
      <c r="L35" s="64">
        <v>2327783.26</v>
      </c>
      <c r="M35" s="65">
        <v>752222.18</v>
      </c>
      <c r="N35" s="60"/>
      <c r="O35" s="66">
        <v>0</v>
      </c>
      <c r="P35" s="42">
        <v>0</v>
      </c>
      <c r="Q35" s="44">
        <v>0</v>
      </c>
    </row>
    <row r="36" spans="1:17" ht="15" customHeight="1">
      <c r="A36" s="28" t="s">
        <v>66</v>
      </c>
      <c r="B36" s="27" t="s">
        <v>67</v>
      </c>
      <c r="C36" s="31"/>
      <c r="D36" s="32"/>
      <c r="E36" s="32"/>
      <c r="F36" s="32"/>
      <c r="G36" s="32"/>
      <c r="H36" s="36"/>
      <c r="I36" s="32"/>
      <c r="J36" s="32">
        <f>-(C36+D36+E36+F36+G36+I36)+(M36+L36+K36)</f>
        <v>0</v>
      </c>
      <c r="K36" s="64"/>
      <c r="L36" s="64"/>
      <c r="M36" s="65"/>
      <c r="N36" s="60"/>
      <c r="O36" s="66"/>
      <c r="P36" s="42"/>
      <c r="Q36" s="44"/>
    </row>
    <row r="37" spans="1:17" ht="15" customHeight="1">
      <c r="A37" s="28" t="s">
        <v>68</v>
      </c>
      <c r="B37" s="27" t="s">
        <v>69</v>
      </c>
      <c r="C37" s="31">
        <v>1411.42</v>
      </c>
      <c r="D37" s="32">
        <v>0</v>
      </c>
      <c r="E37" s="32">
        <v>0</v>
      </c>
      <c r="F37" s="32">
        <v>0</v>
      </c>
      <c r="G37" s="32">
        <v>0</v>
      </c>
      <c r="H37" s="36"/>
      <c r="I37" s="32">
        <v>20.83</v>
      </c>
      <c r="J37" s="32">
        <v>-566.51</v>
      </c>
      <c r="K37" s="64">
        <v>0</v>
      </c>
      <c r="L37" s="64">
        <v>0</v>
      </c>
      <c r="M37" s="65">
        <v>865.74</v>
      </c>
      <c r="N37" s="60"/>
      <c r="O37" s="66">
        <v>0</v>
      </c>
      <c r="P37" s="42">
        <v>0</v>
      </c>
      <c r="Q37" s="44">
        <v>0</v>
      </c>
    </row>
    <row r="38" spans="1:17" ht="15" customHeight="1">
      <c r="A38" s="28" t="s">
        <v>70</v>
      </c>
      <c r="B38" s="27" t="s">
        <v>71</v>
      </c>
      <c r="C38" s="31"/>
      <c r="D38" s="32"/>
      <c r="E38" s="32"/>
      <c r="F38" s="32"/>
      <c r="G38" s="32"/>
      <c r="H38" s="36"/>
      <c r="I38" s="32"/>
      <c r="J38" s="32">
        <f>-(C38+D38+E38+F38+G38+I38)+(M38+L38+K38)</f>
        <v>0</v>
      </c>
      <c r="K38" s="64"/>
      <c r="L38" s="64"/>
      <c r="M38" s="65"/>
      <c r="N38" s="60"/>
      <c r="O38" s="66"/>
      <c r="P38" s="42"/>
      <c r="Q38" s="44"/>
    </row>
    <row r="39" spans="1:17" ht="15" customHeight="1">
      <c r="A39" s="28" t="s">
        <v>72</v>
      </c>
      <c r="B39" s="27" t="s">
        <v>73</v>
      </c>
      <c r="C39" s="31"/>
      <c r="D39" s="32"/>
      <c r="E39" s="32"/>
      <c r="F39" s="32"/>
      <c r="G39" s="32"/>
      <c r="H39" s="36"/>
      <c r="I39" s="32"/>
      <c r="J39" s="32">
        <f>-(C39+D39+E39+F39+G39+I39)+(M39+L39+K39)</f>
        <v>0</v>
      </c>
      <c r="K39" s="64"/>
      <c r="L39" s="64"/>
      <c r="M39" s="65"/>
      <c r="N39" s="60"/>
      <c r="O39" s="66"/>
      <c r="P39" s="42"/>
      <c r="Q39" s="44"/>
    </row>
    <row r="40" spans="1:17" ht="15" customHeight="1">
      <c r="A40" s="28" t="s">
        <v>74</v>
      </c>
      <c r="B40" s="27" t="s">
        <v>75</v>
      </c>
      <c r="C40" s="31">
        <v>194200.66</v>
      </c>
      <c r="D40" s="32">
        <v>0</v>
      </c>
      <c r="E40" s="32">
        <v>0</v>
      </c>
      <c r="F40" s="32">
        <v>0</v>
      </c>
      <c r="G40" s="32">
        <v>0</v>
      </c>
      <c r="H40" s="36"/>
      <c r="I40" s="32">
        <v>425319.07</v>
      </c>
      <c r="J40" s="32">
        <v>-551.17</v>
      </c>
      <c r="K40" s="64">
        <v>0</v>
      </c>
      <c r="L40" s="64">
        <v>424536.63</v>
      </c>
      <c r="M40" s="65">
        <v>194431.93</v>
      </c>
      <c r="N40" s="60"/>
      <c r="O40" s="66">
        <v>0</v>
      </c>
      <c r="P40" s="42">
        <v>0</v>
      </c>
      <c r="Q40" s="44">
        <v>0</v>
      </c>
    </row>
    <row r="41" spans="1:17" ht="15" customHeight="1">
      <c r="A41" s="28" t="s">
        <v>76</v>
      </c>
      <c r="B41" s="27" t="s">
        <v>77</v>
      </c>
      <c r="C41" s="31">
        <v>34368.2</v>
      </c>
      <c r="D41" s="32">
        <v>0</v>
      </c>
      <c r="E41" s="32">
        <v>0</v>
      </c>
      <c r="F41" s="32">
        <v>0</v>
      </c>
      <c r="G41" s="32">
        <v>0</v>
      </c>
      <c r="H41" s="36"/>
      <c r="I41" s="32">
        <v>3926.1</v>
      </c>
      <c r="J41" s="32">
        <v>-1056.31</v>
      </c>
      <c r="K41" s="64">
        <v>0</v>
      </c>
      <c r="L41" s="64">
        <v>10958.04</v>
      </c>
      <c r="M41" s="65">
        <v>26279.96</v>
      </c>
      <c r="N41" s="60"/>
      <c r="O41" s="66">
        <v>0</v>
      </c>
      <c r="P41" s="42">
        <v>0</v>
      </c>
      <c r="Q41" s="44">
        <v>0</v>
      </c>
    </row>
    <row r="42" spans="1:17" ht="15" customHeight="1">
      <c r="A42" s="28" t="s">
        <v>78</v>
      </c>
      <c r="B42" s="27" t="s">
        <v>79</v>
      </c>
      <c r="C42" s="31">
        <v>1495.23</v>
      </c>
      <c r="D42" s="32">
        <v>0</v>
      </c>
      <c r="E42" s="32">
        <v>0</v>
      </c>
      <c r="F42" s="32">
        <v>0</v>
      </c>
      <c r="G42" s="32">
        <v>0</v>
      </c>
      <c r="H42" s="36"/>
      <c r="I42" s="32">
        <v>1856</v>
      </c>
      <c r="J42" s="32">
        <v>0.37</v>
      </c>
      <c r="K42" s="64">
        <v>3.67</v>
      </c>
      <c r="L42" s="64">
        <v>38</v>
      </c>
      <c r="M42" s="65">
        <v>3309.93</v>
      </c>
      <c r="N42" s="60"/>
      <c r="O42" s="66">
        <v>3.57</v>
      </c>
      <c r="P42" s="42">
        <v>0.1</v>
      </c>
      <c r="Q42" s="44">
        <v>0</v>
      </c>
    </row>
    <row r="43" spans="1:21" ht="15" customHeight="1">
      <c r="A43" s="28" t="s">
        <v>80</v>
      </c>
      <c r="B43" s="27" t="s">
        <v>81</v>
      </c>
      <c r="C43" s="31">
        <v>1193756.18</v>
      </c>
      <c r="D43" s="32">
        <v>145771</v>
      </c>
      <c r="E43" s="32">
        <v>32870</v>
      </c>
      <c r="F43" s="32">
        <v>0</v>
      </c>
      <c r="G43" s="32">
        <v>0</v>
      </c>
      <c r="H43" s="36"/>
      <c r="I43" s="32">
        <v>5006153.04</v>
      </c>
      <c r="J43" s="32">
        <v>209415.91</v>
      </c>
      <c r="K43" s="64">
        <v>611.34</v>
      </c>
      <c r="L43" s="64">
        <v>5397545.29</v>
      </c>
      <c r="M43" s="65">
        <v>1189809.49</v>
      </c>
      <c r="N43" s="60"/>
      <c r="O43" s="66">
        <v>10.79</v>
      </c>
      <c r="P43" s="42">
        <v>596.55</v>
      </c>
      <c r="Q43" s="44">
        <v>0</v>
      </c>
      <c r="U43" s="1"/>
    </row>
    <row r="44" spans="1:17" ht="15" customHeight="1">
      <c r="A44" s="28" t="s">
        <v>82</v>
      </c>
      <c r="B44" s="27" t="s">
        <v>83</v>
      </c>
      <c r="C44" s="31">
        <v>526182.72</v>
      </c>
      <c r="D44" s="32">
        <v>0</v>
      </c>
      <c r="E44" s="32">
        <v>0</v>
      </c>
      <c r="F44" s="32">
        <v>87</v>
      </c>
      <c r="G44" s="32">
        <v>0</v>
      </c>
      <c r="H44" s="36"/>
      <c r="I44" s="32">
        <v>930079.53</v>
      </c>
      <c r="J44" s="32">
        <v>-20629.31</v>
      </c>
      <c r="K44" s="64">
        <v>116</v>
      </c>
      <c r="L44" s="64">
        <v>979027.09</v>
      </c>
      <c r="M44" s="65">
        <v>456576.86</v>
      </c>
      <c r="N44" s="60"/>
      <c r="O44" s="66">
        <v>0</v>
      </c>
      <c r="P44" s="42">
        <v>0</v>
      </c>
      <c r="Q44" s="44">
        <v>0</v>
      </c>
    </row>
    <row r="45" spans="1:17" ht="15" customHeight="1">
      <c r="A45" s="28" t="s">
        <v>84</v>
      </c>
      <c r="B45" s="27" t="s">
        <v>85</v>
      </c>
      <c r="C45" s="31">
        <v>348433.61</v>
      </c>
      <c r="D45" s="32">
        <v>0</v>
      </c>
      <c r="E45" s="32">
        <v>15972.35</v>
      </c>
      <c r="F45" s="32">
        <v>0</v>
      </c>
      <c r="G45" s="32">
        <v>0</v>
      </c>
      <c r="H45" s="36"/>
      <c r="I45" s="32">
        <v>318370.93</v>
      </c>
      <c r="J45" s="32">
        <v>20223.87</v>
      </c>
      <c r="K45" s="64">
        <v>39143.14</v>
      </c>
      <c r="L45" s="64">
        <v>302943.19</v>
      </c>
      <c r="M45" s="65">
        <v>360914.42</v>
      </c>
      <c r="N45" s="60"/>
      <c r="O45" s="66">
        <v>17927.11</v>
      </c>
      <c r="P45" s="42">
        <v>0</v>
      </c>
      <c r="Q45" s="44">
        <v>0</v>
      </c>
    </row>
    <row r="46" spans="1:17" ht="15" customHeight="1">
      <c r="A46" s="28" t="s">
        <v>86</v>
      </c>
      <c r="B46" s="27" t="s">
        <v>87</v>
      </c>
      <c r="C46" s="31">
        <v>186707.27</v>
      </c>
      <c r="D46" s="32">
        <v>0</v>
      </c>
      <c r="E46" s="32">
        <v>343.86</v>
      </c>
      <c r="F46" s="32">
        <v>0</v>
      </c>
      <c r="G46" s="32">
        <v>0</v>
      </c>
      <c r="H46" s="36"/>
      <c r="I46" s="32">
        <v>302581.18</v>
      </c>
      <c r="J46" s="32">
        <v>987.46</v>
      </c>
      <c r="K46" s="64">
        <v>0</v>
      </c>
      <c r="L46" s="64">
        <v>328195.63</v>
      </c>
      <c r="M46" s="65">
        <v>162424.15</v>
      </c>
      <c r="N46" s="60"/>
      <c r="O46" s="66">
        <v>0</v>
      </c>
      <c r="P46" s="42">
        <v>0</v>
      </c>
      <c r="Q46" s="44">
        <v>0</v>
      </c>
    </row>
    <row r="47" spans="1:17" ht="15" customHeight="1">
      <c r="A47" s="28" t="s">
        <v>88</v>
      </c>
      <c r="B47" s="27" t="s">
        <v>89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6"/>
      <c r="I47" s="32">
        <v>137753.6</v>
      </c>
      <c r="J47" s="32">
        <v>0</v>
      </c>
      <c r="K47" s="64">
        <v>137753.6</v>
      </c>
      <c r="L47" s="64">
        <v>0</v>
      </c>
      <c r="M47" s="65">
        <v>0</v>
      </c>
      <c r="N47" s="60"/>
      <c r="O47" s="66">
        <v>0</v>
      </c>
      <c r="P47" s="42">
        <v>0</v>
      </c>
      <c r="Q47" s="44">
        <v>0</v>
      </c>
    </row>
    <row r="48" spans="1:17" ht="15" customHeight="1">
      <c r="A48" s="28" t="s">
        <v>90</v>
      </c>
      <c r="B48" s="27" t="s">
        <v>91</v>
      </c>
      <c r="C48" s="31">
        <v>135918.21</v>
      </c>
      <c r="D48" s="32">
        <v>0</v>
      </c>
      <c r="E48" s="32">
        <v>1138.03</v>
      </c>
      <c r="F48" s="32">
        <v>0</v>
      </c>
      <c r="G48" s="32">
        <v>0</v>
      </c>
      <c r="H48" s="36"/>
      <c r="I48" s="32">
        <v>174791.07</v>
      </c>
      <c r="J48" s="32">
        <v>-1108.46</v>
      </c>
      <c r="K48" s="64">
        <v>0</v>
      </c>
      <c r="L48" s="64">
        <v>174043.49</v>
      </c>
      <c r="M48" s="65">
        <v>136695.35</v>
      </c>
      <c r="N48" s="60"/>
      <c r="O48" s="66">
        <v>0</v>
      </c>
      <c r="P48" s="42">
        <v>0</v>
      </c>
      <c r="Q48" s="44">
        <v>0</v>
      </c>
    </row>
    <row r="49" spans="1:17" ht="15" customHeight="1">
      <c r="A49" s="28" t="s">
        <v>92</v>
      </c>
      <c r="B49" s="27" t="s">
        <v>93</v>
      </c>
      <c r="C49" s="31">
        <v>9876.57</v>
      </c>
      <c r="D49" s="32">
        <v>0</v>
      </c>
      <c r="E49" s="32">
        <v>0</v>
      </c>
      <c r="F49" s="32">
        <v>0</v>
      </c>
      <c r="G49" s="32">
        <v>0</v>
      </c>
      <c r="H49" s="36"/>
      <c r="I49" s="32">
        <v>12683.36</v>
      </c>
      <c r="J49" s="32">
        <v>0</v>
      </c>
      <c r="K49" s="64">
        <v>0</v>
      </c>
      <c r="L49" s="64">
        <v>13198.23</v>
      </c>
      <c r="M49" s="65">
        <v>9361.69</v>
      </c>
      <c r="N49" s="60"/>
      <c r="O49" s="66">
        <v>0</v>
      </c>
      <c r="P49" s="42">
        <v>0</v>
      </c>
      <c r="Q49" s="44">
        <v>0</v>
      </c>
    </row>
    <row r="50" spans="1:17" ht="15" customHeight="1">
      <c r="A50" s="28" t="s">
        <v>94</v>
      </c>
      <c r="B50" s="27" t="s">
        <v>95</v>
      </c>
      <c r="C50" s="31">
        <v>15367.63</v>
      </c>
      <c r="D50" s="32">
        <v>0</v>
      </c>
      <c r="E50" s="32">
        <v>0</v>
      </c>
      <c r="F50" s="32">
        <v>0</v>
      </c>
      <c r="G50" s="32">
        <v>0</v>
      </c>
      <c r="H50" s="36"/>
      <c r="I50" s="32">
        <v>103933.85</v>
      </c>
      <c r="J50" s="32">
        <v>0</v>
      </c>
      <c r="K50" s="64">
        <v>0</v>
      </c>
      <c r="L50" s="64">
        <v>108589.37</v>
      </c>
      <c r="M50" s="65">
        <v>10712.12</v>
      </c>
      <c r="N50" s="60"/>
      <c r="O50" s="66">
        <v>0</v>
      </c>
      <c r="P50" s="42">
        <v>0</v>
      </c>
      <c r="Q50" s="44">
        <v>0</v>
      </c>
    </row>
    <row r="51" spans="1:17" ht="15" customHeight="1">
      <c r="A51" s="28" t="s">
        <v>96</v>
      </c>
      <c r="B51" s="27" t="s">
        <v>97</v>
      </c>
      <c r="C51" s="31">
        <v>38411.6</v>
      </c>
      <c r="D51" s="32">
        <v>0</v>
      </c>
      <c r="E51" s="32">
        <v>0</v>
      </c>
      <c r="F51" s="32">
        <v>0</v>
      </c>
      <c r="G51" s="32">
        <v>0</v>
      </c>
      <c r="H51" s="36"/>
      <c r="I51" s="32">
        <v>38885.21</v>
      </c>
      <c r="J51" s="32">
        <v>-891</v>
      </c>
      <c r="K51" s="64">
        <v>0</v>
      </c>
      <c r="L51" s="64">
        <v>40564.23</v>
      </c>
      <c r="M51" s="65">
        <v>35841.58</v>
      </c>
      <c r="N51" s="60"/>
      <c r="O51" s="66">
        <v>0</v>
      </c>
      <c r="P51" s="42">
        <v>0</v>
      </c>
      <c r="Q51" s="44">
        <v>0</v>
      </c>
    </row>
    <row r="52" spans="1:17" ht="15" customHeight="1">
      <c r="A52" s="28" t="s">
        <v>98</v>
      </c>
      <c r="B52" s="27" t="s">
        <v>99</v>
      </c>
      <c r="C52" s="31"/>
      <c r="D52" s="32"/>
      <c r="E52" s="32"/>
      <c r="F52" s="32"/>
      <c r="G52" s="32"/>
      <c r="H52" s="36"/>
      <c r="I52" s="32"/>
      <c r="J52" s="32">
        <f>-(C52+D52+E52+F52+G52+I52)+(M52+L52+K52)</f>
        <v>0</v>
      </c>
      <c r="K52" s="64"/>
      <c r="L52" s="64"/>
      <c r="M52" s="65"/>
      <c r="N52" s="60"/>
      <c r="O52" s="66"/>
      <c r="P52" s="42"/>
      <c r="Q52" s="44"/>
    </row>
    <row r="53" spans="1:17" ht="15" customHeight="1">
      <c r="A53" s="28" t="s">
        <v>100</v>
      </c>
      <c r="B53" s="27" t="s">
        <v>101</v>
      </c>
      <c r="C53" s="67">
        <v>16648.65</v>
      </c>
      <c r="D53" s="68">
        <v>0</v>
      </c>
      <c r="E53" s="68">
        <v>2644.77</v>
      </c>
      <c r="F53" s="68">
        <v>0</v>
      </c>
      <c r="G53" s="68">
        <v>0</v>
      </c>
      <c r="H53" s="69"/>
      <c r="I53" s="68">
        <v>41119.31</v>
      </c>
      <c r="J53" s="68">
        <v>0</v>
      </c>
      <c r="K53" s="70">
        <v>333.29</v>
      </c>
      <c r="L53" s="70">
        <v>49803.12</v>
      </c>
      <c r="M53" s="71">
        <v>10276.34</v>
      </c>
      <c r="N53" s="60"/>
      <c r="O53" s="66">
        <v>0</v>
      </c>
      <c r="P53" s="42">
        <v>0</v>
      </c>
      <c r="Q53" s="44">
        <v>0</v>
      </c>
    </row>
    <row r="54" spans="1:17" ht="15.75" customHeight="1">
      <c r="A54" s="29" t="s">
        <v>102</v>
      </c>
      <c r="B54" s="27" t="s">
        <v>103</v>
      </c>
      <c r="C54" s="72">
        <v>0</v>
      </c>
      <c r="D54" s="73">
        <v>0</v>
      </c>
      <c r="E54" s="73">
        <v>0</v>
      </c>
      <c r="F54" s="73">
        <v>0</v>
      </c>
      <c r="G54" s="73">
        <v>0</v>
      </c>
      <c r="H54" s="73"/>
      <c r="I54" s="74">
        <v>120705.29</v>
      </c>
      <c r="J54" s="73">
        <v>0</v>
      </c>
      <c r="K54" s="75">
        <v>120705.29</v>
      </c>
      <c r="L54" s="73">
        <v>0</v>
      </c>
      <c r="M54" s="76">
        <v>0</v>
      </c>
      <c r="N54" s="60"/>
      <c r="O54" s="66">
        <v>0</v>
      </c>
      <c r="P54" s="42">
        <v>0</v>
      </c>
      <c r="Q54" s="44">
        <v>0</v>
      </c>
    </row>
    <row r="55" spans="1:17" ht="16.5" customHeight="1">
      <c r="A55" s="25"/>
      <c r="B55" s="24" t="s">
        <v>56</v>
      </c>
      <c r="C55" s="77">
        <f>SUM(C29:C54)</f>
        <v>6489162.44</v>
      </c>
      <c r="D55" s="78">
        <f>SUM(D29:D54)</f>
        <v>268679.81</v>
      </c>
      <c r="E55" s="78">
        <f>SUM(E29:E54)</f>
        <v>115667.6</v>
      </c>
      <c r="F55" s="78">
        <f>SUM(F29:F54)</f>
        <v>877.28</v>
      </c>
      <c r="G55" s="78">
        <f>SUM(G29:G54)</f>
        <v>0</v>
      </c>
      <c r="H55" s="78">
        <f>SUM(H29:H54)</f>
        <v>0</v>
      </c>
      <c r="I55" s="78">
        <f>SUM(I29:I54)</f>
        <v>12675386.619999997</v>
      </c>
      <c r="J55" s="78">
        <f>SUM(J29:J54)</f>
        <v>0</v>
      </c>
      <c r="K55" s="78">
        <f>SUM(K29:K54)</f>
        <v>965672.6100000001</v>
      </c>
      <c r="L55" s="78">
        <f>SUM(L29:L54)</f>
        <v>12010413.75</v>
      </c>
      <c r="M55" s="79">
        <f>SUM(M29:M54)</f>
        <v>6573687.420000002</v>
      </c>
      <c r="N55" s="80"/>
      <c r="O55" s="81">
        <f>SUM(O29:O54)</f>
        <v>57619.04</v>
      </c>
      <c r="P55" s="55">
        <f>SUM(P29:P54)</f>
        <v>294395.66</v>
      </c>
      <c r="Q55" s="56">
        <f>SUM(Q29:Q54)</f>
        <v>8294.87</v>
      </c>
    </row>
    <row r="56" spans="1:16" ht="15.75" customHeight="1">
      <c r="A56" s="1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1:17" ht="15" customHeight="1">
      <c r="A57" s="13" t="s">
        <v>104</v>
      </c>
      <c r="B57" s="13"/>
      <c r="C57" s="2"/>
      <c r="D57" s="13" t="s">
        <v>105</v>
      </c>
      <c r="E57" s="82"/>
      <c r="F57" s="13"/>
      <c r="G57" s="13" t="s">
        <v>106</v>
      </c>
      <c r="H57" s="13"/>
      <c r="I57" s="13"/>
      <c r="J57" s="13" t="s">
        <v>107</v>
      </c>
      <c r="K57" s="82">
        <v>0</v>
      </c>
      <c r="L57" s="2"/>
      <c r="M57" s="2"/>
      <c r="N57" s="2"/>
      <c r="O57" s="2"/>
      <c r="P57" s="2"/>
      <c r="Q57" s="3"/>
    </row>
    <row r="58" spans="1:17" ht="15" customHeight="1">
      <c r="A58" s="13" t="s">
        <v>108</v>
      </c>
      <c r="B58" s="13"/>
      <c r="C58" s="2"/>
      <c r="D58" s="13" t="s">
        <v>105</v>
      </c>
      <c r="E58" s="82">
        <v>0</v>
      </c>
      <c r="F58" s="13"/>
      <c r="G58" s="13"/>
      <c r="H58" s="13"/>
      <c r="I58" s="13"/>
      <c r="J58" s="13"/>
      <c r="K58" s="14"/>
      <c r="L58" s="2"/>
      <c r="M58" s="2"/>
      <c r="N58" s="2"/>
      <c r="O58" s="2"/>
      <c r="P58" s="2"/>
      <c r="Q58" s="2"/>
    </row>
    <row r="59" spans="1:17" ht="15" customHeight="1">
      <c r="A59" s="13" t="s">
        <v>109</v>
      </c>
      <c r="B59" s="13"/>
      <c r="C59" s="2"/>
      <c r="D59" s="13" t="s">
        <v>105</v>
      </c>
      <c r="E59" s="82">
        <v>0</v>
      </c>
      <c r="F59" s="13"/>
      <c r="G59" s="13" t="s">
        <v>110</v>
      </c>
      <c r="H59" s="13"/>
      <c r="I59" s="13"/>
      <c r="J59" s="13" t="s">
        <v>107</v>
      </c>
      <c r="K59" s="82">
        <v>0</v>
      </c>
      <c r="L59" s="2"/>
      <c r="M59" s="2"/>
      <c r="N59" s="2"/>
      <c r="O59" s="2"/>
      <c r="P59" s="2"/>
      <c r="Q59" s="2"/>
    </row>
    <row r="60" spans="2:17" ht="1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14">
    <mergeCell ref="B1:D1"/>
    <mergeCell ref="E1:K1"/>
    <mergeCell ref="P1:Q1"/>
    <mergeCell ref="B2:D2"/>
    <mergeCell ref="B3:D3"/>
    <mergeCell ref="E4:K4"/>
    <mergeCell ref="B10:D10"/>
    <mergeCell ref="B28:D28"/>
    <mergeCell ref="B5:D5"/>
    <mergeCell ref="E5:K5"/>
    <mergeCell ref="L6:Q6"/>
    <mergeCell ref="L7:Q7"/>
    <mergeCell ref="L8:Q8"/>
    <mergeCell ref="L9:Q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Alex</cp:lastModifiedBy>
  <dcterms:created xsi:type="dcterms:W3CDTF">2014-06-24T13:08:27Z</dcterms:created>
  <dcterms:modified xsi:type="dcterms:W3CDTF">2015-02-25T16:39:09Z</dcterms:modified>
  <cp:category/>
  <cp:version/>
  <cp:contentType/>
  <cp:contentStatus/>
</cp:coreProperties>
</file>