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1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<sst xmlns="http://schemas.openxmlformats.org/spreadsheetml/2006/main" count="217" uniqueCount="65">
  <si>
    <t>Ministero dello Sviluppo Economico</t>
  </si>
  <si>
    <t>BOLLETTINO PETROLIFERO</t>
  </si>
  <si>
    <t>Cambio EUR/USD: 1.22</t>
  </si>
  <si>
    <t>DGSAIE DIV.6</t>
  </si>
  <si>
    <t>IMPORTAZIONE DI GREGGI CONTO PROPRIO (PER PAESE E GREGGIO)</t>
  </si>
  <si>
    <t>Report costruito su dati provvisori</t>
  </si>
  <si>
    <t>Periodo: gennaio 2018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</si>
  <si>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</si>
  <si>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</si>
  <si>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</si>
  <si>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</si>
  <si>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</si>
  <si>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</si>
  <si>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</si>
  <si>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</si>
  <si>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</si>
  <si>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</si>
  <si>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</si>
  <si>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CAMERUN</t>
  </si>
  <si>
    <t>LOKELE [9013]</t>
  </si>
  <si>
    <t>EGITTO</t>
  </si>
  <si>
    <t>WESTERN DESERT [1722]</t>
  </si>
  <si>
    <t>LIBIA</t>
  </si>
  <si>
    <t>AL JORF [11]</t>
  </si>
  <si>
    <t>AMNA (AMAL) [1346]</t>
  </si>
  <si>
    <t>BU ATTIFEL [1345]</t>
  </si>
  <si>
    <t>EL SHAHARA [9017]</t>
  </si>
  <si>
    <t>ES SIDER [1343]</t>
  </si>
  <si>
    <t>OKONO [70]</t>
  </si>
  <si>
    <t>NIGERIA</t>
  </si>
  <si>
    <t>BONNY LIGHT(N.LIGHT. BBQ) [2341]</t>
  </si>
  <si>
    <t>EBOK [2345]</t>
  </si>
  <si>
    <t>FORCADOS (N.BLEND) [2642]</t>
  </si>
  <si>
    <t>N. BRASS RIVER (BRASS BLEND. BBQ) [2340]</t>
  </si>
  <si>
    <t>NIGERIA ABO [2343]</t>
  </si>
  <si>
    <t>TUNISIA</t>
  </si>
  <si>
    <t>ASHTART [1881]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</si>
  <si>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</si>
  <si>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</si>
  <si>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</si>
  <si>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</si>
  <si>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</si>
  <si>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</si>
  <si>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</si>
  <si>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REGNO UNITO</t>
  </si>
  <si>
    <t>FLOTTA [9002]</t>
  </si>
  <si>
    <t>RUSSIA</t>
  </si>
  <si>
    <t>SIBERIAN LIGHT [9320]</t>
  </si>
  <si>
    <t>URALS (SOVIET BLEND) [3580]</t>
  </si>
  <si>
    <t>MEDIO ORIENTE</t>
  </si>
  <si>
    <t>ARABIA SAUDITA</t>
  </si>
  <si>
    <t>ARABIAN BERRI (EXTRA LIGHT) [265]</t>
  </si>
  <si>
    <t>ARABIAN LIGHT [566]</t>
  </si>
  <si>
    <t>IRAN</t>
  </si>
  <si>
    <t>FOROOZAN BLEND [422]</t>
  </si>
  <si>
    <t>IRANIAN HEAVY [421]</t>
  </si>
  <si>
    <t>IRANIAN LIGHT [520]</t>
  </si>
  <si>
    <t>IRAQ</t>
  </si>
  <si>
    <t>BASRAH LIGHT [539]</t>
  </si>
  <si>
    <t>CRUDE OIL BLEND IRAQ [743]</t>
  </si>
  <si>
    <t>EBCO [15]</t>
  </si>
  <si>
    <t>KIRKUK [236]</t>
  </si>
  <si>
    <t>KUWAIT</t>
  </si>
  <si>
    <t>KUWAIT [452]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</si>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</sst>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4" fontId="5" fillId="0" borderId="17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 horizontal="center"/>
      <protection/>
    </xf>
    <xf numFmtId="4" fontId="5" fillId="0" borderId="17" xfId="0" applyNumberFormat="1" applyFont="1" applyFill="1" applyBorder="1" applyAlignment="1" applyProtection="1">
      <alignment horizontal="center"/>
      <protection/>
    </xf>
    <xf numFmtId="4" fontId="3" fillId="0" borderId="18" xfId="0" applyNumberFormat="1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horizontal="center"/>
      <protection/>
    </xf>
    <xf numFmtId="4" fontId="5" fillId="0" borderId="18" xfId="0" applyNumberFormat="1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 horizontal="center"/>
      <protection/>
    </xf>
    <xf numFmtId="4" fontId="5" fillId="0" borderId="18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L21" sqref="L21"/>
    </sheetView>
  </sheetViews>
  <sheetFormatPr defaultColWidth="9.140625" defaultRowHeight="12.75" customHeight="1"/>
  <cols>
    <col min="1" max="1" width="23.140625" style="8" customWidth="1"/>
    <col min="2" max="2" width="15.421875" style="8" customWidth="1"/>
    <col min="3" max="3" width="29.8515625" style="8" customWidth="1"/>
    <col min="4" max="5" width="20.00390625" style="8" customWidth="1"/>
    <col min="6" max="6" width="24.8515625" style="6" customWidth="1"/>
    <col min="7" max="7" width="26.421875" style="6" customWidth="1"/>
    <col min="8" max="8" width="29.28125" style="10" customWidth="1"/>
    <col min="9" max="9" width="11.8515625" style="0" customWidth="1"/>
  </cols>
  <sheetData>
    <row r="1" spans="1:8" ht="12.75" customHeight="1">
      <c r="A1" s="31" t="s">
        <v>0</v>
      </c>
      <c r="B1" s="31"/>
      <c r="C1" s="31"/>
      <c r="D1" s="31" t="s">
        <v>1</v>
      </c>
      <c r="E1" s="31"/>
      <c r="F1" s="31"/>
      <c r="G1" s="31"/>
      <c r="H1" s="1" t="s">
        <v>2</v>
      </c>
    </row>
    <row r="2" spans="1:8" ht="12.75" customHeight="1">
      <c r="A2" s="31" t="s">
        <v>3</v>
      </c>
      <c r="B2" s="31"/>
      <c r="C2" s="31"/>
      <c r="D2" s="32" t="s">
        <v>4</v>
      </c>
      <c r="E2" s="32"/>
      <c r="F2" s="32"/>
      <c r="G2" s="32"/>
      <c r="H2" s="1"/>
    </row>
    <row r="3" spans="1:8" ht="12.75" customHeight="1">
      <c r="A3" s="31"/>
      <c r="B3" s="31"/>
      <c r="C3" s="31"/>
      <c r="D3" s="12"/>
      <c r="E3" s="12"/>
      <c r="F3" s="12"/>
      <c r="G3" s="12"/>
      <c r="H3" s="1"/>
    </row>
    <row r="4" spans="1:8" ht="12.75" customHeight="1">
      <c r="A4" s="2"/>
      <c r="B4" s="2"/>
      <c r="C4" s="2"/>
      <c r="D4" s="2"/>
      <c r="E4" s="2"/>
      <c r="F4" s="2"/>
      <c r="G4" s="28" t="s">
        <v>5</v>
      </c>
      <c r="H4" s="29"/>
    </row>
    <row r="5" spans="1:8" ht="15" customHeight="1">
      <c r="A5" s="30"/>
      <c r="B5" s="30"/>
      <c r="C5" s="30"/>
      <c r="D5" s="11"/>
      <c r="E5" s="11"/>
      <c r="F5" s="2"/>
      <c r="G5" s="28" t="s">
        <v>6</v>
      </c>
      <c r="H5" s="29"/>
    </row>
    <row r="6" spans="1:8" ht="13.5" customHeight="1">
      <c r="A6" s="7"/>
      <c r="B6" s="7"/>
      <c r="C6" s="7"/>
      <c r="D6" s="7"/>
      <c r="E6" s="7"/>
      <c r="F6" s="3"/>
      <c r="G6" s="4"/>
      <c r="H6" s="5"/>
    </row>
    <row r="7" spans="1:9" ht="14.25" customHeight="1">
      <c r="A7" s="13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5" t="s">
        <v>14</v>
      </c>
      <c r="I7" s="9"/>
    </row>
    <row r="8" spans="1:8" s="33" customFormat="1" ht="15" customHeight="1">
      <c r="A8" s="22" t="s">
        <v>15</v>
      </c>
      <c r="B8" s="22" t="s">
        <v>16</v>
      </c>
      <c r="C8" s="22" t="s">
        <v>17</v>
      </c>
      <c r="D8" s="22">
        <v>45.51</v>
      </c>
      <c r="E8" s="22">
        <v>0.05</v>
      </c>
      <c r="F8" s="23">
        <v>79093.11</v>
      </c>
      <c r="G8" s="23">
        <v>622275.7695483968</v>
      </c>
      <c r="H8" s="27">
        <v>71.56013421881553</v>
      </c>
    </row>
    <row r="9" spans="1:8" s="33" customFormat="1" ht="15" customHeight="1">
      <c r="A9" s="22" t="s">
        <v>15</v>
      </c>
      <c r="B9" s="22" t="s">
        <v>18</v>
      </c>
      <c r="C9" s="22" t="s">
        <v>19</v>
      </c>
      <c r="D9" s="22">
        <v>23.5</v>
      </c>
      <c r="E9" s="22">
        <v>0.37</v>
      </c>
      <c r="F9" s="23">
        <v>91250.11</v>
      </c>
      <c r="G9" s="23">
        <v>628653.7791437997</v>
      </c>
      <c r="H9" s="24">
        <v>65.2065076039626</v>
      </c>
    </row>
    <row r="10" spans="1:8" s="33" customFormat="1" ht="15" customHeight="1">
      <c r="A10" s="22" t="s">
        <v>15</v>
      </c>
      <c r="B10" s="22" t="s">
        <v>20</v>
      </c>
      <c r="C10" s="22" t="s">
        <v>21</v>
      </c>
      <c r="D10" s="22">
        <v>41.1</v>
      </c>
      <c r="E10" s="22">
        <v>0.34</v>
      </c>
      <c r="F10" s="23">
        <v>139695.92</v>
      </c>
      <c r="G10" s="23">
        <v>1071721.1783034941</v>
      </c>
      <c r="H10" s="24">
        <v>69.89639927483718</v>
      </c>
    </row>
    <row r="11" spans="1:8" s="33" customFormat="1" ht="15" customHeight="1">
      <c r="A11" s="22" t="s">
        <v>15</v>
      </c>
      <c r="B11" s="22" t="s">
        <v>22</v>
      </c>
      <c r="C11" s="22" t="s">
        <v>23</v>
      </c>
      <c r="D11" s="22">
        <v>30</v>
      </c>
      <c r="E11" s="22">
        <v>1.5</v>
      </c>
      <c r="F11" s="23">
        <v>83020.91</v>
      </c>
      <c r="G11" s="23">
        <v>595945.3725804227</v>
      </c>
      <c r="H11" s="24">
        <v>68.9937157192228</v>
      </c>
    </row>
    <row r="12" spans="1:8" s="33" customFormat="1" ht="15" customHeight="1">
      <c r="A12" s="22" t="s">
        <v>15</v>
      </c>
      <c r="B12" s="22" t="s">
        <v>22</v>
      </c>
      <c r="C12" s="22" t="s">
        <v>24</v>
      </c>
      <c r="D12" s="22">
        <v>37.13</v>
      </c>
      <c r="E12" s="22">
        <v>0.11</v>
      </c>
      <c r="F12" s="23">
        <v>162906.77</v>
      </c>
      <c r="G12" s="23">
        <v>1221030.9062722125</v>
      </c>
      <c r="H12" s="24">
        <v>66.96655156718111</v>
      </c>
    </row>
    <row r="13" spans="1:8" s="33" customFormat="1" ht="15" customHeight="1">
      <c r="A13" s="22" t="s">
        <v>15</v>
      </c>
      <c r="B13" s="22" t="s">
        <v>22</v>
      </c>
      <c r="C13" s="22" t="s">
        <v>25</v>
      </c>
      <c r="D13" s="22">
        <v>40.24</v>
      </c>
      <c r="E13" s="22">
        <v>0.05</v>
      </c>
      <c r="F13" s="23">
        <v>155048.69</v>
      </c>
      <c r="G13" s="23">
        <v>1183517.4447495493</v>
      </c>
      <c r="H13" s="24">
        <v>68.59158406167711</v>
      </c>
    </row>
    <row r="14" spans="1:8" s="33" customFormat="1" ht="15" customHeight="1">
      <c r="A14" s="22" t="s">
        <v>15</v>
      </c>
      <c r="B14" s="22" t="s">
        <v>22</v>
      </c>
      <c r="C14" s="22" t="s">
        <v>26</v>
      </c>
      <c r="D14" s="22">
        <v>42.9</v>
      </c>
      <c r="E14" s="22">
        <v>0.06</v>
      </c>
      <c r="F14" s="23">
        <v>98010.9</v>
      </c>
      <c r="G14" s="23">
        <v>759744.0256013607</v>
      </c>
      <c r="H14" s="24">
        <v>64.47498779766946</v>
      </c>
    </row>
    <row r="15" spans="1:8" s="33" customFormat="1" ht="15" customHeight="1">
      <c r="A15" s="22" t="s">
        <v>15</v>
      </c>
      <c r="B15" s="22" t="s">
        <v>22</v>
      </c>
      <c r="C15" s="22" t="s">
        <v>27</v>
      </c>
      <c r="D15" s="22">
        <v>36</v>
      </c>
      <c r="E15" s="22">
        <v>0.27</v>
      </c>
      <c r="F15" s="23">
        <v>80100.31</v>
      </c>
      <c r="G15" s="23">
        <v>596342.06391302</v>
      </c>
      <c r="H15" s="24">
        <v>64.83463443162266</v>
      </c>
    </row>
    <row r="16" spans="1:8" s="33" customFormat="1" ht="15" customHeight="1">
      <c r="A16" s="22" t="s">
        <v>15</v>
      </c>
      <c r="B16" s="22" t="s">
        <v>22</v>
      </c>
      <c r="C16" s="22" t="s">
        <v>28</v>
      </c>
      <c r="D16" s="22">
        <v>40.5</v>
      </c>
      <c r="E16" s="22">
        <v>0.15</v>
      </c>
      <c r="F16" s="23">
        <v>32198.57</v>
      </c>
      <c r="G16" s="23">
        <v>246156.5899964454</v>
      </c>
      <c r="H16" s="24">
        <v>71.58971340257222</v>
      </c>
    </row>
    <row r="17" spans="1:8" s="33" customFormat="1" ht="15" customHeight="1">
      <c r="A17" s="22" t="s">
        <v>15</v>
      </c>
      <c r="B17" s="22" t="s">
        <v>29</v>
      </c>
      <c r="C17" s="22" t="s">
        <v>30</v>
      </c>
      <c r="D17" s="22">
        <v>34.4</v>
      </c>
      <c r="E17" s="22">
        <v>0.14</v>
      </c>
      <c r="F17" s="23">
        <v>67792.74</v>
      </c>
      <c r="G17" s="23">
        <v>499891.7957223285</v>
      </c>
      <c r="H17" s="24">
        <v>69.31382260421508</v>
      </c>
    </row>
    <row r="18" spans="1:8" s="33" customFormat="1" ht="15" customHeight="1">
      <c r="A18" s="22" t="s">
        <v>15</v>
      </c>
      <c r="B18" s="22" t="s">
        <v>29</v>
      </c>
      <c r="C18" s="22" t="s">
        <v>31</v>
      </c>
      <c r="D18" s="22">
        <v>19.3</v>
      </c>
      <c r="E18" s="22">
        <v>0.41</v>
      </c>
      <c r="F18" s="23">
        <v>5100</v>
      </c>
      <c r="G18" s="23">
        <v>34183.61224068</v>
      </c>
      <c r="H18" s="24">
        <v>77.52583259314676</v>
      </c>
    </row>
    <row r="19" spans="1:8" s="33" customFormat="1" ht="15" customHeight="1">
      <c r="A19" s="22" t="s">
        <v>15</v>
      </c>
      <c r="B19" s="22" t="s">
        <v>29</v>
      </c>
      <c r="C19" s="22" t="s">
        <v>32</v>
      </c>
      <c r="D19" s="22">
        <v>32.92</v>
      </c>
      <c r="E19" s="22">
        <v>0.16</v>
      </c>
      <c r="F19" s="23">
        <v>66751.05</v>
      </c>
      <c r="G19" s="23">
        <v>487819.5275680963</v>
      </c>
      <c r="H19" s="24">
        <v>69.35872934130732</v>
      </c>
    </row>
    <row r="20" spans="1:8" s="33" customFormat="1" ht="15" customHeight="1">
      <c r="A20" s="22" t="s">
        <v>15</v>
      </c>
      <c r="B20" s="22" t="s">
        <v>29</v>
      </c>
      <c r="C20" s="22" t="s">
        <v>33</v>
      </c>
      <c r="D20" s="22">
        <v>41.5</v>
      </c>
      <c r="E20" s="22">
        <v>0.07</v>
      </c>
      <c r="F20" s="23">
        <v>62676.22</v>
      </c>
      <c r="G20" s="23">
        <v>481942.6210663467</v>
      </c>
      <c r="H20" s="24">
        <v>70.28399817607517</v>
      </c>
    </row>
    <row r="21" spans="1:8" s="33" customFormat="1" ht="15" customHeight="1">
      <c r="A21" s="22" t="s">
        <v>15</v>
      </c>
      <c r="B21" s="22" t="s">
        <v>29</v>
      </c>
      <c r="C21" s="22" t="s">
        <v>34</v>
      </c>
      <c r="D21" s="22">
        <v>34</v>
      </c>
      <c r="E21" s="22">
        <v>0.2</v>
      </c>
      <c r="F21" s="23">
        <v>49525.48</v>
      </c>
      <c r="G21" s="23">
        <v>364311.7070017251</v>
      </c>
      <c r="H21" s="24">
        <v>73.3961096119082</v>
      </c>
    </row>
    <row r="22" spans="1:8" s="33" customFormat="1" ht="15" customHeight="1">
      <c r="A22" s="22" t="s">
        <v>15</v>
      </c>
      <c r="B22" s="22" t="s">
        <v>35</v>
      </c>
      <c r="C22" s="22" t="s">
        <v>36</v>
      </c>
      <c r="D22" s="22">
        <v>29</v>
      </c>
      <c r="E22" s="22">
        <v>0.82</v>
      </c>
      <c r="F22" s="23">
        <v>56891.4</v>
      </c>
      <c r="G22" s="23">
        <v>405852.3768254228</v>
      </c>
      <c r="H22" s="24">
        <v>68.93440895637374</v>
      </c>
    </row>
    <row r="23" spans="1:8" s="33" customFormat="1" ht="15" customHeight="1">
      <c r="A23" s="22" t="s">
        <v>37</v>
      </c>
      <c r="B23" s="22" t="s">
        <v>38</v>
      </c>
      <c r="C23" s="22" t="s">
        <v>39</v>
      </c>
      <c r="D23" s="22">
        <v>37.08</v>
      </c>
      <c r="E23" s="22">
        <v>0.16</v>
      </c>
      <c r="F23" s="23">
        <v>527207.76</v>
      </c>
      <c r="G23" s="23">
        <v>3950322.1476038187</v>
      </c>
      <c r="H23" s="24">
        <v>71.77832179636131</v>
      </c>
    </row>
    <row r="24" spans="1:8" s="33" customFormat="1" ht="15" customHeight="1">
      <c r="A24" s="22" t="s">
        <v>37</v>
      </c>
      <c r="B24" s="22" t="s">
        <v>38</v>
      </c>
      <c r="C24" s="22" t="s">
        <v>40</v>
      </c>
      <c r="D24" s="22">
        <v>36.07</v>
      </c>
      <c r="E24" s="22">
        <v>0.47</v>
      </c>
      <c r="F24" s="23">
        <v>649193.45</v>
      </c>
      <c r="G24" s="23">
        <v>4835263.793414081</v>
      </c>
      <c r="H24" s="24">
        <v>71.72017692650881</v>
      </c>
    </row>
    <row r="25" spans="1:8" s="33" customFormat="1" ht="15" customHeight="1">
      <c r="A25" s="22" t="s">
        <v>37</v>
      </c>
      <c r="B25" s="22" t="s">
        <v>41</v>
      </c>
      <c r="C25" s="22" t="s">
        <v>42</v>
      </c>
      <c r="D25" s="22">
        <v>46.07</v>
      </c>
      <c r="E25" s="22">
        <v>0.43</v>
      </c>
      <c r="F25" s="23">
        <v>354166.04</v>
      </c>
      <c r="G25" s="23">
        <v>2795297.0727573833</v>
      </c>
      <c r="H25" s="24">
        <v>69.64001957329558</v>
      </c>
    </row>
    <row r="26" spans="1:8" s="33" customFormat="1" ht="15" customHeight="1">
      <c r="A26" s="22" t="s">
        <v>43</v>
      </c>
      <c r="B26" s="22" t="s">
        <v>44</v>
      </c>
      <c r="C26" s="22" t="s">
        <v>45</v>
      </c>
      <c r="D26" s="22">
        <v>34.7</v>
      </c>
      <c r="E26" s="22">
        <v>1</v>
      </c>
      <c r="F26" s="23">
        <v>167739.49</v>
      </c>
      <c r="G26" s="23">
        <v>1239118.3073466227</v>
      </c>
      <c r="H26" s="24">
        <v>71.77098279698207</v>
      </c>
    </row>
    <row r="27" spans="1:8" s="33" customFormat="1" ht="15" customHeight="1">
      <c r="A27" s="22" t="s">
        <v>43</v>
      </c>
      <c r="B27" s="22" t="s">
        <v>46</v>
      </c>
      <c r="C27" s="22" t="s">
        <v>47</v>
      </c>
      <c r="D27" s="22">
        <v>33.89</v>
      </c>
      <c r="E27" s="22">
        <v>0.51</v>
      </c>
      <c r="F27" s="23">
        <v>79790</v>
      </c>
      <c r="G27" s="23">
        <v>586548.796587802</v>
      </c>
      <c r="H27" s="24">
        <v>70.91191294222321</v>
      </c>
    </row>
    <row r="28" spans="1:8" s="33" customFormat="1" ht="15" customHeight="1">
      <c r="A28" s="22" t="s">
        <v>43</v>
      </c>
      <c r="B28" s="22" t="s">
        <v>46</v>
      </c>
      <c r="C28" s="22" t="s">
        <v>48</v>
      </c>
      <c r="D28" s="22">
        <v>29.67</v>
      </c>
      <c r="E28" s="22">
        <v>1.47</v>
      </c>
      <c r="F28" s="23">
        <v>219683.53</v>
      </c>
      <c r="G28" s="23">
        <v>1573684.74234265</v>
      </c>
      <c r="H28" s="24">
        <v>67.79673608652772</v>
      </c>
    </row>
    <row r="29" spans="1:8" s="33" customFormat="1" ht="15" customHeight="1">
      <c r="A29" s="22" t="s">
        <v>49</v>
      </c>
      <c r="B29" s="22" t="s">
        <v>50</v>
      </c>
      <c r="C29" s="22" t="s">
        <v>51</v>
      </c>
      <c r="D29" s="22">
        <v>38.85</v>
      </c>
      <c r="E29" s="22">
        <v>1.2</v>
      </c>
      <c r="F29" s="23">
        <v>78365.18</v>
      </c>
      <c r="G29" s="23">
        <v>593361.93589665</v>
      </c>
      <c r="H29" s="24">
        <v>68.53659643426008</v>
      </c>
    </row>
    <row r="30" spans="1:8" s="33" customFormat="1" ht="15" customHeight="1">
      <c r="A30" s="22" t="s">
        <v>49</v>
      </c>
      <c r="B30" s="22" t="s">
        <v>50</v>
      </c>
      <c r="C30" s="22" t="s">
        <v>52</v>
      </c>
      <c r="D30" s="22">
        <v>33.01</v>
      </c>
      <c r="E30" s="22">
        <v>1.9</v>
      </c>
      <c r="F30" s="23">
        <v>472191.48</v>
      </c>
      <c r="G30" s="23">
        <v>3452587.1155657102</v>
      </c>
      <c r="H30" s="24">
        <v>67.5431487300184</v>
      </c>
    </row>
    <row r="31" spans="1:8" s="33" customFormat="1" ht="15" customHeight="1">
      <c r="A31" s="22" t="s">
        <v>49</v>
      </c>
      <c r="B31" s="22" t="s">
        <v>53</v>
      </c>
      <c r="C31" s="22" t="s">
        <v>54</v>
      </c>
      <c r="D31" s="22">
        <v>30</v>
      </c>
      <c r="E31" s="22">
        <v>2.4</v>
      </c>
      <c r="F31" s="23">
        <v>145426.29</v>
      </c>
      <c r="G31" s="23">
        <v>1043907.1864791483</v>
      </c>
      <c r="H31" s="24">
        <v>66.37134553473443</v>
      </c>
    </row>
    <row r="32" spans="1:8" s="33" customFormat="1" ht="15" customHeight="1">
      <c r="A32" s="22" t="s">
        <v>49</v>
      </c>
      <c r="B32" s="22" t="s">
        <v>53</v>
      </c>
      <c r="C32" s="22" t="s">
        <v>55</v>
      </c>
      <c r="D32" s="22">
        <v>29.66</v>
      </c>
      <c r="E32" s="22">
        <v>1.93</v>
      </c>
      <c r="F32" s="23">
        <v>363810.18</v>
      </c>
      <c r="G32" s="23">
        <v>2606090.3987084883</v>
      </c>
      <c r="H32" s="24">
        <v>66.4283143689748</v>
      </c>
    </row>
    <row r="33" spans="1:8" s="33" customFormat="1" ht="15" customHeight="1">
      <c r="A33" s="22" t="s">
        <v>49</v>
      </c>
      <c r="B33" s="22" t="s">
        <v>53</v>
      </c>
      <c r="C33" s="22" t="s">
        <v>56</v>
      </c>
      <c r="D33" s="22">
        <v>33.1</v>
      </c>
      <c r="E33" s="22">
        <v>1.4</v>
      </c>
      <c r="F33" s="23">
        <v>71469.48</v>
      </c>
      <c r="G33" s="23">
        <v>522873.8097224343</v>
      </c>
      <c r="H33" s="24">
        <v>69.01387736202715</v>
      </c>
    </row>
    <row r="34" spans="1:8" s="33" customFormat="1" ht="15" customHeight="1">
      <c r="A34" s="22" t="s">
        <v>49</v>
      </c>
      <c r="B34" s="22" t="s">
        <v>57</v>
      </c>
      <c r="C34" s="22" t="s">
        <v>58</v>
      </c>
      <c r="D34" s="22">
        <v>31.19</v>
      </c>
      <c r="E34" s="22">
        <v>2.63</v>
      </c>
      <c r="F34" s="23">
        <v>812109.35</v>
      </c>
      <c r="G34" s="23">
        <v>5872427.114680051</v>
      </c>
      <c r="H34" s="24">
        <v>64.24895365441353</v>
      </c>
    </row>
    <row r="35" spans="1:8" s="33" customFormat="1" ht="15" customHeight="1">
      <c r="A35" s="22" t="s">
        <v>49</v>
      </c>
      <c r="B35" s="22" t="s">
        <v>57</v>
      </c>
      <c r="C35" s="22" t="s">
        <v>59</v>
      </c>
      <c r="D35" s="22">
        <v>30.25</v>
      </c>
      <c r="E35" s="22">
        <v>2.46</v>
      </c>
      <c r="F35" s="23">
        <v>97058.39</v>
      </c>
      <c r="G35" s="23">
        <v>697788.500677736</v>
      </c>
      <c r="H35" s="24">
        <v>65.8231568955196</v>
      </c>
    </row>
    <row r="36" spans="1:8" s="33" customFormat="1" ht="15" customHeight="1">
      <c r="A36" s="22" t="s">
        <v>49</v>
      </c>
      <c r="B36" s="22" t="s">
        <v>57</v>
      </c>
      <c r="C36" s="22" t="s">
        <v>60</v>
      </c>
      <c r="D36" s="22">
        <v>29.08</v>
      </c>
      <c r="E36" s="22">
        <v>2.84</v>
      </c>
      <c r="F36" s="23">
        <v>85260.62</v>
      </c>
      <c r="G36" s="23">
        <v>608536.1406135542</v>
      </c>
      <c r="H36" s="24">
        <v>62.801350863841826</v>
      </c>
    </row>
    <row r="37" spans="1:8" s="33" customFormat="1" ht="15" customHeight="1">
      <c r="A37" s="22" t="s">
        <v>49</v>
      </c>
      <c r="B37" s="22" t="s">
        <v>57</v>
      </c>
      <c r="C37" s="22" t="s">
        <v>61</v>
      </c>
      <c r="D37" s="22">
        <v>31.93</v>
      </c>
      <c r="E37" s="22">
        <v>2.55</v>
      </c>
      <c r="F37" s="23">
        <v>2144.74</v>
      </c>
      <c r="G37" s="23">
        <v>15579.476774056</v>
      </c>
      <c r="H37" s="24">
        <v>65.74303135170992</v>
      </c>
    </row>
    <row r="38" spans="1:8" s="33" customFormat="1" ht="15" customHeight="1">
      <c r="A38" s="22" t="s">
        <v>49</v>
      </c>
      <c r="B38" s="22" t="s">
        <v>62</v>
      </c>
      <c r="C38" s="22" t="s">
        <v>63</v>
      </c>
      <c r="D38" s="22">
        <v>30.31</v>
      </c>
      <c r="E38" s="22">
        <v>2.55</v>
      </c>
      <c r="F38" s="23">
        <v>154714.06</v>
      </c>
      <c r="G38" s="23">
        <v>1112680.4732789695</v>
      </c>
      <c r="H38" s="24">
        <v>67.74970291143043</v>
      </c>
    </row>
    <row r="39" spans="1:8" s="33" customFormat="1" ht="15" customHeight="1">
      <c r="A39" s="24" t="s">
        <v>64</v>
      </c>
      <c r="B39" s="25"/>
      <c r="C39" s="25"/>
      <c r="D39" s="24">
        <f>191196839.584/SUM(F8:F38)</f>
        <v>34.69750100365814</v>
      </c>
      <c r="E39" s="24">
        <f>6583270.5209/SUM(F8:F38)</f>
        <v>1.1947008957013954</v>
      </c>
      <c r="F39" s="26">
        <f>SUM(F8:F38)</f>
        <v>5510392.22</v>
      </c>
      <c r="G39" s="26">
        <f>SUM(G8:G38)</f>
        <v>40705455.78298246</v>
      </c>
      <c r="H39" s="24">
        <f>2781911980.6594/SUM(G8:G38)</f>
        <v>68.34248449374742</v>
      </c>
    </row>
    <row r="40" spans="1:8" s="33" customFormat="1" ht="12.75" customHeight="1">
      <c r="A40" s="8"/>
      <c r="B40" s="8"/>
      <c r="C40" s="8"/>
      <c r="D40" s="8"/>
      <c r="E40" s="8"/>
      <c r="F40" s="6"/>
      <c r="G40" s="6"/>
      <c r="H40" s="10"/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39" sqref="A39:IV39"/>
    </sheetView>
  </sheetViews>
  <sheetFormatPr defaultColWidth="9.140625" defaultRowHeight="12.75" customHeight="1"/>
  <cols>
    <col min="1" max="1" width="23.140625" style="8" customWidth="1"/>
    <col min="2" max="2" width="15.00390625" style="8" customWidth="1"/>
    <col min="3" max="3" width="33.57421875" style="8" customWidth="1"/>
    <col min="4" max="5" width="20.00390625" style="8" customWidth="1"/>
    <col min="6" max="6" width="24.8515625" style="6" customWidth="1"/>
    <col min="7" max="7" width="26.421875" style="6" customWidth="1"/>
    <col min="8" max="8" width="29.28125" style="10" customWidth="1"/>
    <col min="9" max="9" width="11.8515625" style="0" customWidth="1"/>
  </cols>
  <sheetData>
    <row r="1" spans="1:8" ht="12.75" customHeight="1">
      <c r="A1" s="31" t="s">
        <v>0</v>
      </c>
      <c r="B1" s="31"/>
      <c r="C1" s="31"/>
      <c r="D1" s="31" t="s">
        <v>1</v>
      </c>
      <c r="E1" s="31"/>
      <c r="F1" s="31"/>
      <c r="G1" s="31"/>
      <c r="H1" s="1"/>
    </row>
    <row r="2" spans="1:8" ht="12.75" customHeight="1">
      <c r="A2" s="31" t="s">
        <v>3</v>
      </c>
      <c r="B2" s="31"/>
      <c r="C2" s="31"/>
      <c r="D2" s="32" t="s">
        <v>4</v>
      </c>
      <c r="E2" s="32"/>
      <c r="F2" s="32"/>
      <c r="G2" s="32"/>
      <c r="H2" s="1"/>
    </row>
    <row r="3" spans="1:8" ht="12.75" customHeight="1">
      <c r="A3" s="31"/>
      <c r="B3" s="31"/>
      <c r="C3" s="31"/>
      <c r="D3" s="12"/>
      <c r="E3" s="12"/>
      <c r="F3" s="12"/>
      <c r="G3" s="12"/>
      <c r="H3" s="1"/>
    </row>
    <row r="4" spans="1:8" ht="12.75" customHeight="1">
      <c r="A4" s="2"/>
      <c r="B4" s="2"/>
      <c r="C4" s="2"/>
      <c r="D4" s="2"/>
      <c r="E4" s="2"/>
      <c r="F4" s="2"/>
      <c r="G4" s="28" t="s">
        <v>5</v>
      </c>
      <c r="H4" s="29"/>
    </row>
    <row r="5" spans="1:8" ht="15" customHeight="1">
      <c r="A5" s="30"/>
      <c r="B5" s="30"/>
      <c r="C5" s="30"/>
      <c r="D5" s="11"/>
      <c r="E5" s="11"/>
      <c r="F5" s="2"/>
      <c r="G5" s="28" t="s">
        <v>6</v>
      </c>
      <c r="H5" s="29"/>
    </row>
    <row r="6" spans="1:8" ht="13.5" customHeight="1">
      <c r="A6" s="7"/>
      <c r="B6" s="7"/>
      <c r="C6" s="7"/>
      <c r="D6" s="7"/>
      <c r="E6" s="7"/>
      <c r="F6" s="3"/>
      <c r="G6" s="4"/>
      <c r="H6" s="5"/>
    </row>
    <row r="7" spans="1:9" ht="14.25" customHeight="1">
      <c r="A7" s="13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5" t="s">
        <v>14</v>
      </c>
      <c r="I7" s="9"/>
    </row>
    <row r="8" spans="1:8" ht="15" customHeight="1">
      <c r="A8" s="16" t="s">
        <v>15</v>
      </c>
      <c r="B8" s="16" t="s">
        <v>16</v>
      </c>
      <c r="C8" s="16" t="s">
        <v>17</v>
      </c>
      <c r="D8" s="16">
        <v>45.51</v>
      </c>
      <c r="E8" s="16">
        <v>0.05</v>
      </c>
      <c r="F8" s="17">
        <v>79093.11</v>
      </c>
      <c r="G8" s="17">
        <v>622275.7695483968</v>
      </c>
      <c r="H8" s="21">
        <v>71.56013421881553</v>
      </c>
    </row>
    <row r="9" spans="1:8" ht="15" customHeight="1">
      <c r="A9" s="16" t="s">
        <v>15</v>
      </c>
      <c r="B9" s="16" t="s">
        <v>18</v>
      </c>
      <c r="C9" s="16" t="s">
        <v>19</v>
      </c>
      <c r="D9" s="16">
        <v>23.5</v>
      </c>
      <c r="E9" s="16">
        <v>0.37</v>
      </c>
      <c r="F9" s="17">
        <v>91250.11</v>
      </c>
      <c r="G9" s="17">
        <v>628653.7791437997</v>
      </c>
      <c r="H9" s="18">
        <v>65.2065076039626</v>
      </c>
    </row>
    <row r="10" spans="1:8" ht="15" customHeight="1">
      <c r="A10" s="16" t="s">
        <v>15</v>
      </c>
      <c r="B10" s="16" t="s">
        <v>20</v>
      </c>
      <c r="C10" s="16" t="s">
        <v>21</v>
      </c>
      <c r="D10" s="16">
        <v>41.1</v>
      </c>
      <c r="E10" s="16">
        <v>0.34</v>
      </c>
      <c r="F10" s="17">
        <v>139695.92</v>
      </c>
      <c r="G10" s="17">
        <v>1071721.1783034941</v>
      </c>
      <c r="H10" s="18">
        <v>69.89639927483718</v>
      </c>
    </row>
    <row r="11" spans="1:8" ht="15" customHeight="1">
      <c r="A11" s="16" t="s">
        <v>15</v>
      </c>
      <c r="B11" s="16" t="s">
        <v>22</v>
      </c>
      <c r="C11" s="16" t="s">
        <v>23</v>
      </c>
      <c r="D11" s="16">
        <v>30</v>
      </c>
      <c r="E11" s="16">
        <v>1.5</v>
      </c>
      <c r="F11" s="17">
        <v>83020.91</v>
      </c>
      <c r="G11" s="17">
        <v>595945.3725804227</v>
      </c>
      <c r="H11" s="18">
        <v>68.9937157192228</v>
      </c>
    </row>
    <row r="12" spans="1:8" ht="15" customHeight="1">
      <c r="A12" s="16" t="s">
        <v>15</v>
      </c>
      <c r="B12" s="16" t="s">
        <v>22</v>
      </c>
      <c r="C12" s="16" t="s">
        <v>24</v>
      </c>
      <c r="D12" s="16">
        <v>37.13</v>
      </c>
      <c r="E12" s="16">
        <v>0.11</v>
      </c>
      <c r="F12" s="17">
        <v>162906.77</v>
      </c>
      <c r="G12" s="17">
        <v>1221030.9062722125</v>
      </c>
      <c r="H12" s="18">
        <v>66.96655156718111</v>
      </c>
    </row>
    <row r="13" spans="1:8" ht="15" customHeight="1">
      <c r="A13" s="16" t="s">
        <v>15</v>
      </c>
      <c r="B13" s="16" t="s">
        <v>22</v>
      </c>
      <c r="C13" s="16" t="s">
        <v>25</v>
      </c>
      <c r="D13" s="16">
        <v>40.24</v>
      </c>
      <c r="E13" s="16">
        <v>0.05</v>
      </c>
      <c r="F13" s="17">
        <v>155048.69</v>
      </c>
      <c r="G13" s="17">
        <v>1183517.4447495493</v>
      </c>
      <c r="H13" s="18">
        <v>68.59158406167711</v>
      </c>
    </row>
    <row r="14" spans="1:8" ht="15" customHeight="1">
      <c r="A14" s="16" t="s">
        <v>15</v>
      </c>
      <c r="B14" s="16" t="s">
        <v>22</v>
      </c>
      <c r="C14" s="16" t="s">
        <v>26</v>
      </c>
      <c r="D14" s="16">
        <v>42.9</v>
      </c>
      <c r="E14" s="16">
        <v>0.06</v>
      </c>
      <c r="F14" s="17">
        <v>98010.9</v>
      </c>
      <c r="G14" s="17">
        <v>759744.0256013607</v>
      </c>
      <c r="H14" s="18">
        <v>64.47498779766946</v>
      </c>
    </row>
    <row r="15" spans="1:8" ht="15" customHeight="1">
      <c r="A15" s="16" t="s">
        <v>15</v>
      </c>
      <c r="B15" s="16" t="s">
        <v>22</v>
      </c>
      <c r="C15" s="16" t="s">
        <v>27</v>
      </c>
      <c r="D15" s="16">
        <v>36</v>
      </c>
      <c r="E15" s="16">
        <v>0.27</v>
      </c>
      <c r="F15" s="17">
        <v>80100.31</v>
      </c>
      <c r="G15" s="17">
        <v>596342.06391302</v>
      </c>
      <c r="H15" s="18">
        <v>64.83463443162266</v>
      </c>
    </row>
    <row r="16" spans="1:8" ht="15" customHeight="1">
      <c r="A16" s="16" t="s">
        <v>15</v>
      </c>
      <c r="B16" s="16" t="s">
        <v>22</v>
      </c>
      <c r="C16" s="16" t="s">
        <v>28</v>
      </c>
      <c r="D16" s="16">
        <v>40.5</v>
      </c>
      <c r="E16" s="16">
        <v>0.15</v>
      </c>
      <c r="F16" s="17">
        <v>32198.57</v>
      </c>
      <c r="G16" s="17">
        <v>246156.5899964454</v>
      </c>
      <c r="H16" s="18">
        <v>71.58971340257222</v>
      </c>
    </row>
    <row r="17" spans="1:8" ht="15" customHeight="1">
      <c r="A17" s="16" t="s">
        <v>15</v>
      </c>
      <c r="B17" s="16" t="s">
        <v>29</v>
      </c>
      <c r="C17" s="16" t="s">
        <v>30</v>
      </c>
      <c r="D17" s="16">
        <v>34.4</v>
      </c>
      <c r="E17" s="16">
        <v>0.14</v>
      </c>
      <c r="F17" s="17">
        <v>67792.74</v>
      </c>
      <c r="G17" s="17">
        <v>499891.7957223285</v>
      </c>
      <c r="H17" s="18">
        <v>69.31382260421508</v>
      </c>
    </row>
    <row r="18" spans="1:8" ht="15" customHeight="1">
      <c r="A18" s="16" t="s">
        <v>15</v>
      </c>
      <c r="B18" s="16" t="s">
        <v>29</v>
      </c>
      <c r="C18" s="16" t="s">
        <v>31</v>
      </c>
      <c r="D18" s="16">
        <v>19.3</v>
      </c>
      <c r="E18" s="16">
        <v>0.41</v>
      </c>
      <c r="F18" s="17">
        <v>5100</v>
      </c>
      <c r="G18" s="17">
        <v>34183.61224068</v>
      </c>
      <c r="H18" s="18">
        <v>77.52583259314676</v>
      </c>
    </row>
    <row r="19" spans="1:8" ht="15" customHeight="1">
      <c r="A19" s="16" t="s">
        <v>15</v>
      </c>
      <c r="B19" s="16" t="s">
        <v>29</v>
      </c>
      <c r="C19" s="16" t="s">
        <v>32</v>
      </c>
      <c r="D19" s="16">
        <v>32.92</v>
      </c>
      <c r="E19" s="16">
        <v>0.16</v>
      </c>
      <c r="F19" s="17">
        <v>66751.05</v>
      </c>
      <c r="G19" s="17">
        <v>487819.5275680963</v>
      </c>
      <c r="H19" s="18">
        <v>69.35872934130732</v>
      </c>
    </row>
    <row r="20" spans="1:8" ht="15" customHeight="1">
      <c r="A20" s="16" t="s">
        <v>15</v>
      </c>
      <c r="B20" s="16" t="s">
        <v>29</v>
      </c>
      <c r="C20" s="16" t="s">
        <v>33</v>
      </c>
      <c r="D20" s="16">
        <v>41.5</v>
      </c>
      <c r="E20" s="16">
        <v>0.07</v>
      </c>
      <c r="F20" s="17">
        <v>62676.22</v>
      </c>
      <c r="G20" s="17">
        <v>481942.6210663467</v>
      </c>
      <c r="H20" s="18">
        <v>70.28399817607517</v>
      </c>
    </row>
    <row r="21" spans="1:8" ht="15" customHeight="1">
      <c r="A21" s="16" t="s">
        <v>15</v>
      </c>
      <c r="B21" s="16" t="s">
        <v>29</v>
      </c>
      <c r="C21" s="16" t="s">
        <v>34</v>
      </c>
      <c r="D21" s="16">
        <v>34</v>
      </c>
      <c r="E21" s="16">
        <v>0.2</v>
      </c>
      <c r="F21" s="17">
        <v>49525.48</v>
      </c>
      <c r="G21" s="17">
        <v>364311.7070017251</v>
      </c>
      <c r="H21" s="18">
        <v>73.3961096119082</v>
      </c>
    </row>
    <row r="22" spans="1:8" ht="15" customHeight="1">
      <c r="A22" s="16" t="s">
        <v>15</v>
      </c>
      <c r="B22" s="16" t="s">
        <v>35</v>
      </c>
      <c r="C22" s="16" t="s">
        <v>36</v>
      </c>
      <c r="D22" s="16">
        <v>29</v>
      </c>
      <c r="E22" s="16">
        <v>0.82</v>
      </c>
      <c r="F22" s="17">
        <v>56891.4</v>
      </c>
      <c r="G22" s="17">
        <v>405852.3768254228</v>
      </c>
      <c r="H22" s="18">
        <v>68.93440895637374</v>
      </c>
    </row>
    <row r="23" spans="1:8" ht="15" customHeight="1">
      <c r="A23" s="16" t="s">
        <v>37</v>
      </c>
      <c r="B23" s="16" t="s">
        <v>38</v>
      </c>
      <c r="C23" s="16" t="s">
        <v>39</v>
      </c>
      <c r="D23" s="16">
        <v>37.08</v>
      </c>
      <c r="E23" s="16">
        <v>0.16</v>
      </c>
      <c r="F23" s="17">
        <v>527207.76</v>
      </c>
      <c r="G23" s="17">
        <v>3950322.1476038187</v>
      </c>
      <c r="H23" s="18">
        <v>71.77832179636131</v>
      </c>
    </row>
    <row r="24" spans="1:8" ht="15" customHeight="1">
      <c r="A24" s="16" t="s">
        <v>37</v>
      </c>
      <c r="B24" s="16" t="s">
        <v>38</v>
      </c>
      <c r="C24" s="16" t="s">
        <v>40</v>
      </c>
      <c r="D24" s="16">
        <v>36.07</v>
      </c>
      <c r="E24" s="16">
        <v>0.47</v>
      </c>
      <c r="F24" s="17">
        <v>649193.45</v>
      </c>
      <c r="G24" s="17">
        <v>4835263.793414081</v>
      </c>
      <c r="H24" s="18">
        <v>71.72017692650881</v>
      </c>
    </row>
    <row r="25" spans="1:8" ht="15" customHeight="1">
      <c r="A25" s="16" t="s">
        <v>37</v>
      </c>
      <c r="B25" s="16" t="s">
        <v>41</v>
      </c>
      <c r="C25" s="16" t="s">
        <v>42</v>
      </c>
      <c r="D25" s="16">
        <v>46.07</v>
      </c>
      <c r="E25" s="16">
        <v>0.43</v>
      </c>
      <c r="F25" s="17">
        <v>354166.04</v>
      </c>
      <c r="G25" s="17">
        <v>2795297.0727573833</v>
      </c>
      <c r="H25" s="18">
        <v>69.64001957329558</v>
      </c>
    </row>
    <row r="26" spans="1:8" ht="15" customHeight="1">
      <c r="A26" s="16" t="s">
        <v>43</v>
      </c>
      <c r="B26" s="16" t="s">
        <v>44</v>
      </c>
      <c r="C26" s="16" t="s">
        <v>45</v>
      </c>
      <c r="D26" s="16">
        <v>34.7</v>
      </c>
      <c r="E26" s="16">
        <v>1</v>
      </c>
      <c r="F26" s="17">
        <v>167739.49</v>
      </c>
      <c r="G26" s="17">
        <v>1239118.3073466227</v>
      </c>
      <c r="H26" s="18">
        <v>71.77098279698207</v>
      </c>
    </row>
    <row r="27" spans="1:8" ht="15" customHeight="1">
      <c r="A27" s="16" t="s">
        <v>43</v>
      </c>
      <c r="B27" s="16" t="s">
        <v>46</v>
      </c>
      <c r="C27" s="16" t="s">
        <v>47</v>
      </c>
      <c r="D27" s="16">
        <v>33.89</v>
      </c>
      <c r="E27" s="16">
        <v>0.51</v>
      </c>
      <c r="F27" s="17">
        <v>79790</v>
      </c>
      <c r="G27" s="17">
        <v>586548.796587802</v>
      </c>
      <c r="H27" s="18">
        <v>70.91191294222321</v>
      </c>
    </row>
    <row r="28" spans="1:8" ht="15" customHeight="1">
      <c r="A28" s="16" t="s">
        <v>43</v>
      </c>
      <c r="B28" s="16" t="s">
        <v>46</v>
      </c>
      <c r="C28" s="16" t="s">
        <v>48</v>
      </c>
      <c r="D28" s="16">
        <v>29.67</v>
      </c>
      <c r="E28" s="16">
        <v>1.47</v>
      </c>
      <c r="F28" s="17">
        <v>219683.53</v>
      </c>
      <c r="G28" s="17">
        <v>1573684.74234265</v>
      </c>
      <c r="H28" s="18">
        <v>67.79673608652772</v>
      </c>
    </row>
    <row r="29" spans="1:8" ht="15" customHeight="1">
      <c r="A29" s="16" t="s">
        <v>49</v>
      </c>
      <c r="B29" s="16" t="s">
        <v>50</v>
      </c>
      <c r="C29" s="16" t="s">
        <v>51</v>
      </c>
      <c r="D29" s="16">
        <v>38.85</v>
      </c>
      <c r="E29" s="16">
        <v>1.2</v>
      </c>
      <c r="F29" s="17">
        <v>78365.18</v>
      </c>
      <c r="G29" s="17">
        <v>593361.93589665</v>
      </c>
      <c r="H29" s="18">
        <v>68.53659643426008</v>
      </c>
    </row>
    <row r="30" spans="1:8" ht="15" customHeight="1">
      <c r="A30" s="16" t="s">
        <v>49</v>
      </c>
      <c r="B30" s="16" t="s">
        <v>50</v>
      </c>
      <c r="C30" s="16" t="s">
        <v>52</v>
      </c>
      <c r="D30" s="16">
        <v>33.01</v>
      </c>
      <c r="E30" s="16">
        <v>1.9</v>
      </c>
      <c r="F30" s="17">
        <v>472191.48</v>
      </c>
      <c r="G30" s="17">
        <v>3452587.1155657102</v>
      </c>
      <c r="H30" s="18">
        <v>67.5431487300184</v>
      </c>
    </row>
    <row r="31" spans="1:8" ht="15" customHeight="1">
      <c r="A31" s="16" t="s">
        <v>49</v>
      </c>
      <c r="B31" s="16" t="s">
        <v>53</v>
      </c>
      <c r="C31" s="16" t="s">
        <v>54</v>
      </c>
      <c r="D31" s="16">
        <v>30</v>
      </c>
      <c r="E31" s="16">
        <v>2.4</v>
      </c>
      <c r="F31" s="17">
        <v>145426.29</v>
      </c>
      <c r="G31" s="17">
        <v>1043907.1864791483</v>
      </c>
      <c r="H31" s="18">
        <v>66.37134553473443</v>
      </c>
    </row>
    <row r="32" spans="1:8" ht="15" customHeight="1">
      <c r="A32" s="16" t="s">
        <v>49</v>
      </c>
      <c r="B32" s="16" t="s">
        <v>53</v>
      </c>
      <c r="C32" s="16" t="s">
        <v>55</v>
      </c>
      <c r="D32" s="16">
        <v>29.66</v>
      </c>
      <c r="E32" s="16">
        <v>1.93</v>
      </c>
      <c r="F32" s="17">
        <v>363810.18</v>
      </c>
      <c r="G32" s="17">
        <v>2606090.3987084883</v>
      </c>
      <c r="H32" s="18">
        <v>66.4283143689748</v>
      </c>
    </row>
    <row r="33" spans="1:8" ht="15" customHeight="1">
      <c r="A33" s="16" t="s">
        <v>49</v>
      </c>
      <c r="B33" s="16" t="s">
        <v>53</v>
      </c>
      <c r="C33" s="16" t="s">
        <v>56</v>
      </c>
      <c r="D33" s="16">
        <v>33.1</v>
      </c>
      <c r="E33" s="16">
        <v>1.4</v>
      </c>
      <c r="F33" s="17">
        <v>71469.48</v>
      </c>
      <c r="G33" s="17">
        <v>522873.8097224343</v>
      </c>
      <c r="H33" s="18">
        <v>69.01387736202715</v>
      </c>
    </row>
    <row r="34" spans="1:8" ht="15" customHeight="1">
      <c r="A34" s="16" t="s">
        <v>49</v>
      </c>
      <c r="B34" s="16" t="s">
        <v>57</v>
      </c>
      <c r="C34" s="16" t="s">
        <v>58</v>
      </c>
      <c r="D34" s="16">
        <v>31.19</v>
      </c>
      <c r="E34" s="16">
        <v>2.63</v>
      </c>
      <c r="F34" s="17">
        <v>812109.35</v>
      </c>
      <c r="G34" s="17">
        <v>5872427.114680051</v>
      </c>
      <c r="H34" s="18">
        <v>64.24895365441353</v>
      </c>
    </row>
    <row r="35" spans="1:8" ht="15" customHeight="1">
      <c r="A35" s="16" t="s">
        <v>49</v>
      </c>
      <c r="B35" s="16" t="s">
        <v>57</v>
      </c>
      <c r="C35" s="16" t="s">
        <v>59</v>
      </c>
      <c r="D35" s="16">
        <v>30.25</v>
      </c>
      <c r="E35" s="16">
        <v>2.46</v>
      </c>
      <c r="F35" s="17">
        <v>97058.39</v>
      </c>
      <c r="G35" s="17">
        <v>697788.500677736</v>
      </c>
      <c r="H35" s="18">
        <v>65.8231568955196</v>
      </c>
    </row>
    <row r="36" spans="1:8" ht="15" customHeight="1">
      <c r="A36" s="16" t="s">
        <v>49</v>
      </c>
      <c r="B36" s="16" t="s">
        <v>57</v>
      </c>
      <c r="C36" s="16" t="s">
        <v>60</v>
      </c>
      <c r="D36" s="16">
        <v>29.08</v>
      </c>
      <c r="E36" s="16">
        <v>2.84</v>
      </c>
      <c r="F36" s="17">
        <v>85260.62</v>
      </c>
      <c r="G36" s="17">
        <v>608536.1406135542</v>
      </c>
      <c r="H36" s="18">
        <v>62.801350863841826</v>
      </c>
    </row>
    <row r="37" spans="1:8" ht="15" customHeight="1">
      <c r="A37" s="16" t="s">
        <v>49</v>
      </c>
      <c r="B37" s="16" t="s">
        <v>57</v>
      </c>
      <c r="C37" s="16" t="s">
        <v>61</v>
      </c>
      <c r="D37" s="16">
        <v>31.93</v>
      </c>
      <c r="E37" s="16">
        <v>2.55</v>
      </c>
      <c r="F37" s="17">
        <v>2144.74</v>
      </c>
      <c r="G37" s="17">
        <v>15579.476774056</v>
      </c>
      <c r="H37" s="18">
        <v>65.74303135170992</v>
      </c>
    </row>
    <row r="38" spans="1:8" ht="15" customHeight="1">
      <c r="A38" s="16" t="s">
        <v>49</v>
      </c>
      <c r="B38" s="16" t="s">
        <v>62</v>
      </c>
      <c r="C38" s="16" t="s">
        <v>63</v>
      </c>
      <c r="D38" s="16">
        <v>30.31</v>
      </c>
      <c r="E38" s="16">
        <v>2.55</v>
      </c>
      <c r="F38" s="17">
        <v>154714.06</v>
      </c>
      <c r="G38" s="17">
        <v>1112680.4732789695</v>
      </c>
      <c r="H38" s="18">
        <v>67.74970291143043</v>
      </c>
    </row>
    <row r="39" spans="1:8" ht="15" customHeight="1">
      <c r="A39" s="18" t="s">
        <v>64</v>
      </c>
      <c r="B39" s="19"/>
      <c r="C39" s="19"/>
      <c r="D39" s="18">
        <f>191196839.584/SUM(F8:F38)</f>
        <v>34.69750100365814</v>
      </c>
      <c r="E39" s="18">
        <f>6583270.5209/SUM(F8:F38)</f>
        <v>1.1947008957013954</v>
      </c>
      <c r="F39" s="20">
        <f>SUM(F8:F38)</f>
        <v>5510392.22</v>
      </c>
      <c r="G39" s="20">
        <f>SUM(G8:G38)</f>
        <v>40705455.78298246</v>
      </c>
      <c r="H39" s="18">
        <f>2781911980.6594/SUM(G8:G38)</f>
        <v>68.34248449374742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giorgio.piras</cp:lastModifiedBy>
  <dcterms:created xsi:type="dcterms:W3CDTF">2014-07-04T11:15:22Z</dcterms:created>
  <dcterms:modified xsi:type="dcterms:W3CDTF">2018-06-06T13:49:06Z</dcterms:modified>
  <cp:category/>
  <cp:version/>
  <cp:contentType/>
  <cp:contentStatus/>
</cp:coreProperties>
</file>