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88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<sst xmlns="http://schemas.openxmlformats.org/spreadsheetml/2006/main" count="182" uniqueCount="91">
  <si>
    <t>Ministero dello Sviluppo Economico</t>
  </si>
  <si>
    <t>BOLLETTINO PETROLIFERO</t>
  </si>
  <si>
    <t>DGSAIE DIV.6</t>
  </si>
  <si>
    <t>VENDITE</t>
  </si>
  <si>
    <t>DI PRODOTTI FINITI AL MERCATO INTERNO</t>
  </si>
  <si>
    <t>la materia è espressa in TONNELLATE intere</t>
  </si>
  <si>
    <t>Periodo: luglio 2017</t>
  </si>
  <si>
    <t>Cod.</t>
  </si>
  <si>
    <t>PRODOTTO</t>
  </si>
  <si>
    <t>Rete</t>
  </si>
  <si>
    <t>Consum.ri finali</t>
  </si>
  <si>
    <t>Agricoltura</t>
  </si>
  <si>
    <t>Ferrovie</t>
  </si>
  <si>
    <t>Piccola Marina</t>
  </si>
  <si>
    <t>Aviazione</t>
  </si>
  <si>
    <t>Aziende Elettriche</t>
  </si>
  <si>
    <t>Industria</t>
  </si>
  <si>
    <t>Forze Armate</t>
  </si>
  <si>
    <t>Rivenditori</t>
  </si>
  <si>
    <t>Merce  SAC</t>
  </si>
  <si>
    <t>TOTALE</t>
  </si>
  <si>
    <t>Bunker marina</t>
  </si>
  <si>
    <t>Totale + Bunker</t>
  </si>
  <si>
    <t>C3</t>
  </si>
  <si>
    <t>G.P.L. Combustione</t>
  </si>
  <si>
    <t>C4</t>
  </si>
  <si>
    <t>G.P.L. Autotrazione</t>
  </si>
  <si>
    <t>R1</t>
  </si>
  <si>
    <t>Virgin Nafta</t>
  </si>
  <si>
    <t>D3</t>
  </si>
  <si>
    <t>Benzina senza Pb</t>
  </si>
  <si>
    <t>D6</t>
  </si>
  <si>
    <t>Benzina jetfuel</t>
  </si>
  <si>
    <t>D8</t>
  </si>
  <si>
    <t>Benzina avio</t>
  </si>
  <si>
    <t>DZ</t>
  </si>
  <si>
    <t>Benz. Altri usi</t>
  </si>
  <si>
    <t>E1</t>
  </si>
  <si>
    <t>Petrolio riscaldamento</t>
  </si>
  <si>
    <t>E2</t>
  </si>
  <si>
    <t>Carboturbo jetfuel</t>
  </si>
  <si>
    <t>EZ</t>
  </si>
  <si>
    <t>Petrolio altri usi</t>
  </si>
  <si>
    <t>F1</t>
  </si>
  <si>
    <t>Gasolio motori</t>
  </si>
  <si>
    <t>F2</t>
  </si>
  <si>
    <t>Gasolio riscaldamento</t>
  </si>
  <si>
    <t>FZ</t>
  </si>
  <si>
    <t>Gasolio uso termoelettrico</t>
  </si>
  <si>
    <t>G1</t>
  </si>
  <si>
    <t xml:space="preserve">O.C. ATZ </t>
  </si>
  <si>
    <t>G2</t>
  </si>
  <si>
    <t>O.C. BTZ</t>
  </si>
  <si>
    <t>H1</t>
  </si>
  <si>
    <t>Lubrif. Motori</t>
  </si>
  <si>
    <t>H2</t>
  </si>
  <si>
    <t>Lubrif. Industria</t>
  </si>
  <si>
    <t>H3</t>
  </si>
  <si>
    <t>Lubrificanti Bianchi</t>
  </si>
  <si>
    <t>H4</t>
  </si>
  <si>
    <t>Lubrificanti Isolanti</t>
  </si>
  <si>
    <t>H5</t>
  </si>
  <si>
    <t>Lubrificanti Basi</t>
  </si>
  <si>
    <t>H6</t>
  </si>
  <si>
    <t>Lubrificanti Rigenerati</t>
  </si>
  <si>
    <t>HZ</t>
  </si>
  <si>
    <t>Lubrificanti Altri usi</t>
  </si>
  <si>
    <t>I0</t>
  </si>
  <si>
    <t>Bitume</t>
  </si>
  <si>
    <t>LZ</t>
  </si>
  <si>
    <t xml:space="preserve">Petroliferi altri usi </t>
  </si>
  <si>
    <t>L5</t>
  </si>
  <si>
    <t>Coke di petrolio</t>
  </si>
  <si>
    <t>M0</t>
  </si>
  <si>
    <t>Altri chimici</t>
  </si>
  <si>
    <t>L1</t>
  </si>
  <si>
    <t>Zolfo</t>
  </si>
  <si>
    <t>L2</t>
  </si>
  <si>
    <t xml:space="preserve">Paraffina </t>
  </si>
  <si>
    <t>L3</t>
  </si>
  <si>
    <t>Vasellina</t>
  </si>
  <si>
    <t>P1</t>
  </si>
  <si>
    <t>Biodiesel</t>
  </si>
  <si>
    <t>P2</t>
  </si>
  <si>
    <t>Bioetanolo</t>
  </si>
  <si>
    <t>P3</t>
  </si>
  <si>
    <t>MTBE</t>
  </si>
  <si>
    <t>PZ</t>
  </si>
  <si>
    <t>Biocarburanti altri usi compreso termoelettrico</t>
  </si>
  <si>
    <t>Periodo: gennaio-luglio 2017</t>
  </si>
  <si>
    <t>Report costruito su dati definitivi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</si>
</sst>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indexed="8"/>
      <name val="Calibri"/>
      <family val="0"/>
    </font>
    <font>
      <b/>
      <sz val="10"/>
      <color indexed="10"/>
      <name val="Calibri"/>
      <family val="0"/>
    </font>
    <font>
      <sz val="10"/>
      <color indexed="10"/>
      <name val="Calibri"/>
      <family val="0"/>
    </font>
    <font>
      <sz val="9"/>
      <color indexed="10"/>
      <name val="Calibri"/>
      <family val="0"/>
    </font>
    <font>
      <b/>
      <sz val="9"/>
      <color indexed="10"/>
      <name val="Calibri"/>
      <family val="0"/>
    </font>
    <font>
      <b/>
      <sz val="8"/>
      <color indexed="10"/>
      <name val="Calibri"/>
      <family val="0"/>
    </font>
    <font>
      <sz val="9"/>
      <color indexed="8"/>
      <name val="Calibri"/>
      <family val="0"/>
    </font>
    <font>
      <b/>
      <sz val="9"/>
      <color indexed="9"/>
      <name val="Calibri"/>
      <family val="0"/>
    </font>
    <font>
      <b/>
      <sz val="10"/>
      <color indexed="9"/>
      <name val="Calibri"/>
      <family val="0"/>
    </font>
    <font>
      <b/>
      <sz val="11"/>
      <color indexed="14"/>
      <name val="Calibri"/>
      <family val="0"/>
    </font>
    <font>
      <b/>
      <sz val="12"/>
      <color indexed="10"/>
      <name val="Calibri"/>
      <family val="0"/>
    </font>
    <font>
      <sz val="12"/>
      <color indexed="10"/>
      <name val="Calibri"/>
      <family val="0"/>
    </font>
    <font>
      <b/>
      <sz val="11"/>
      <color indexed="10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i/>
      <sz val="11"/>
      <color indexed="1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double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hair">
        <color indexed="12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thin">
        <color indexed="12"/>
      </bottom>
    </border>
    <border>
      <left style="hair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hair">
        <color indexed="12"/>
      </right>
      <top style="double">
        <color indexed="12"/>
      </top>
      <bottom style="thin">
        <color indexed="12"/>
      </bottom>
    </border>
    <border>
      <left style="hair">
        <color indexed="12"/>
      </left>
      <right style="hair">
        <color indexed="12"/>
      </right>
      <top style="double">
        <color indexed="12"/>
      </top>
      <bottom style="thin">
        <color indexed="12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 style="double">
        <color indexed="12"/>
      </top>
      <bottom style="thin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double">
        <color indexed="12"/>
      </bottom>
    </border>
    <border>
      <left style="double">
        <color indexed="12"/>
      </left>
      <right>
        <color indexed="63"/>
      </right>
      <top style="hair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double">
        <color indexed="12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ill="1" applyAlignment="1" applyProtection="1">
      <alignment/>
      <protection/>
    </xf>
    <xf numFmtId="1" fontId="1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1" fontId="1" fillId="33" borderId="0" xfId="0" applyNumberFormat="1" applyFont="1" applyFill="1" applyAlignment="1" applyProtection="1">
      <alignment horizontal="left"/>
      <protection/>
    </xf>
    <xf numFmtId="1" fontId="1" fillId="33" borderId="0" xfId="0" applyNumberFormat="1" applyFont="1" applyFill="1" applyAlignment="1" applyProtection="1">
      <alignment horizontal="center"/>
      <protection/>
    </xf>
    <xf numFmtId="1" fontId="2" fillId="33" borderId="0" xfId="0" applyNumberFormat="1" applyFont="1" applyFill="1" applyAlignment="1" applyProtection="1">
      <alignment/>
      <protection/>
    </xf>
    <xf numFmtId="1" fontId="3" fillId="33" borderId="0" xfId="0" applyNumberFormat="1" applyFont="1" applyFill="1" applyAlignment="1" applyProtection="1">
      <alignment horizontal="center"/>
      <protection/>
    </xf>
    <xf numFmtId="1" fontId="3" fillId="33" borderId="0" xfId="0" applyNumberFormat="1" applyFont="1" applyFill="1" applyAlignment="1" applyProtection="1">
      <alignment horizontal="left"/>
      <protection/>
    </xf>
    <xf numFmtId="1" fontId="2" fillId="33" borderId="0" xfId="0" applyNumberFormat="1" applyFont="1" applyFill="1" applyAlignment="1" applyProtection="1">
      <alignment horizontal="center"/>
      <protection/>
    </xf>
    <xf numFmtId="1" fontId="2" fillId="33" borderId="0" xfId="0" applyNumberFormat="1" applyFont="1" applyFill="1" applyAlignment="1" applyProtection="1">
      <alignment horizontal="left"/>
      <protection/>
    </xf>
    <xf numFmtId="1" fontId="4" fillId="33" borderId="0" xfId="0" applyNumberFormat="1" applyFont="1" applyFill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1" xfId="0" applyNumberFormat="1" applyFont="1" applyFill="1" applyBorder="1" applyAlignment="1" applyProtection="1">
      <alignment horizontal="left" vertic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left" vertical="center"/>
      <protection locked="0"/>
    </xf>
    <xf numFmtId="1" fontId="4" fillId="0" borderId="11" xfId="0" applyNumberFormat="1" applyFont="1" applyFill="1" applyBorder="1" applyAlignment="1" applyProtection="1">
      <alignment vertical="center"/>
      <protection locked="0"/>
    </xf>
    <xf numFmtId="1" fontId="4" fillId="0" borderId="14" xfId="0" applyNumberFormat="1" applyFont="1" applyFill="1" applyBorder="1" applyAlignment="1" applyProtection="1">
      <alignment horizontal="center" vertical="center"/>
      <protection locked="0"/>
    </xf>
    <xf numFmtId="1" fontId="4" fillId="0" borderId="15" xfId="0" applyNumberFormat="1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3" fontId="6" fillId="0" borderId="25" xfId="0" applyNumberFormat="1" applyFont="1" applyFill="1" applyBorder="1" applyAlignment="1" applyProtection="1">
      <alignment/>
      <protection locked="0"/>
    </xf>
    <xf numFmtId="3" fontId="7" fillId="34" borderId="26" xfId="0" applyNumberFormat="1" applyFont="1" applyFill="1" applyBorder="1" applyAlignment="1" applyProtection="1">
      <alignment/>
      <protection/>
    </xf>
    <xf numFmtId="3" fontId="7" fillId="34" borderId="2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1" fontId="8" fillId="34" borderId="28" xfId="0" applyNumberFormat="1" applyFont="1" applyFill="1" applyBorder="1" applyAlignment="1" applyProtection="1">
      <alignment horizontal="center" vertical="center"/>
      <protection/>
    </xf>
    <xf numFmtId="1" fontId="8" fillId="34" borderId="29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/>
      <protection/>
    </xf>
    <xf numFmtId="0" fontId="10" fillId="33" borderId="0" xfId="0" applyFont="1" applyFill="1" applyAlignment="1" applyProtection="1">
      <alignment horizontal="center"/>
      <protection/>
    </xf>
    <xf numFmtId="0" fontId="11" fillId="33" borderId="0" xfId="0" applyFont="1" applyFill="1" applyAlignment="1" applyProtection="1">
      <alignment horizontal="center"/>
      <protection/>
    </xf>
    <xf numFmtId="1" fontId="1" fillId="33" borderId="0" xfId="0" applyNumberFormat="1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1" fontId="12" fillId="33" borderId="0" xfId="0" applyNumberFormat="1" applyFont="1" applyFill="1" applyAlignment="1" applyProtection="1">
      <alignment horizontal="center"/>
      <protection/>
    </xf>
    <xf numFmtId="1" fontId="2" fillId="33" borderId="0" xfId="0" applyNumberFormat="1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3A3935"/>
      <rgbColor rgb="00808080"/>
      <rgbColor rgb="00DD080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zoomScale="85" zoomScaleNormal="85" zoomScalePageLayoutView="0" workbookViewId="0" topLeftCell="A1">
      <selection activeCell="K5" sqref="K5:P5"/>
    </sheetView>
  </sheetViews>
  <sheetFormatPr defaultColWidth="9.140625" defaultRowHeight="15" customHeight="1"/>
  <cols>
    <col min="1" max="1" width="5.7109375" style="0" customWidth="1"/>
    <col min="2" max="2" width="47.57421875" style="0" customWidth="1"/>
    <col min="3" max="3" width="11.00390625" style="0" customWidth="1"/>
    <col min="4" max="4" width="12.8515625" style="0" customWidth="1"/>
    <col min="5" max="5" width="9.8515625" style="0" customWidth="1"/>
    <col min="6" max="7" width="8.00390625" style="0" customWidth="1"/>
    <col min="8" max="8" width="8.7109375" style="0" customWidth="1"/>
    <col min="10" max="11" width="8.00390625" style="0" customWidth="1"/>
    <col min="12" max="12" width="9.8515625" style="0" customWidth="1"/>
    <col min="13" max="14" width="8.7109375" style="0" customWidth="1"/>
    <col min="15" max="15" width="9.140625" style="0" customWidth="1"/>
  </cols>
  <sheetData>
    <row r="1" spans="1:16" ht="15.75" customHeight="1">
      <c r="A1" s="36" t="s">
        <v>0</v>
      </c>
      <c r="B1" s="36"/>
      <c r="C1" s="40" t="s">
        <v>1</v>
      </c>
      <c r="D1" s="40"/>
      <c r="E1" s="40"/>
      <c r="F1" s="40"/>
      <c r="G1" s="40"/>
      <c r="H1" s="40"/>
      <c r="I1" s="40"/>
      <c r="J1" s="40"/>
      <c r="K1" s="1"/>
      <c r="L1" s="1"/>
      <c r="M1" s="2"/>
      <c r="N1" s="2"/>
      <c r="O1" s="3"/>
      <c r="P1" s="2"/>
    </row>
    <row r="2" spans="1:16" ht="15.75" customHeight="1">
      <c r="A2" s="37" t="s">
        <v>2</v>
      </c>
      <c r="B2" s="37"/>
      <c r="C2" s="4"/>
      <c r="D2" s="4"/>
      <c r="E2" s="5"/>
      <c r="F2" s="4"/>
      <c r="G2" s="4"/>
      <c r="H2" s="4"/>
      <c r="I2" s="4"/>
      <c r="J2" s="4"/>
      <c r="K2" s="1"/>
      <c r="L2" s="1"/>
      <c r="M2" s="2"/>
      <c r="N2" s="2"/>
      <c r="O2" s="3"/>
      <c r="P2" s="2"/>
    </row>
    <row r="3" spans="1:16" ht="15" customHeight="1">
      <c r="A3" s="6"/>
      <c r="B3" s="7"/>
      <c r="C3" s="39" t="s">
        <v>3</v>
      </c>
      <c r="D3" s="39"/>
      <c r="E3" s="39"/>
      <c r="F3" s="39"/>
      <c r="G3" s="39"/>
      <c r="H3" s="39"/>
      <c r="I3" s="39"/>
      <c r="J3" s="39"/>
      <c r="K3" s="3"/>
      <c r="L3" s="2"/>
      <c r="M3" s="2"/>
      <c r="N3" s="2"/>
      <c r="O3" s="2"/>
      <c r="P3" s="2"/>
    </row>
    <row r="4" spans="1:16" ht="15" customHeight="1">
      <c r="A4" s="8"/>
      <c r="B4" s="9"/>
      <c r="C4" s="41" t="s">
        <v>4</v>
      </c>
      <c r="D4" s="41"/>
      <c r="E4" s="41"/>
      <c r="F4" s="41"/>
      <c r="G4" s="41"/>
      <c r="H4" s="41"/>
      <c r="I4" s="41"/>
      <c r="J4" s="41"/>
      <c r="K4" s="38"/>
      <c r="L4" s="38"/>
      <c r="M4" s="38"/>
      <c r="N4" s="38"/>
      <c r="O4" s="38"/>
      <c r="P4" s="38"/>
    </row>
    <row r="5" spans="1:16" ht="15" customHeight="1">
      <c r="A5" s="8"/>
      <c r="B5" s="10"/>
      <c r="C5" s="4"/>
      <c r="D5" s="4"/>
      <c r="E5" s="5"/>
      <c r="F5" s="8"/>
      <c r="G5" s="8"/>
      <c r="H5" s="8"/>
      <c r="I5" s="1"/>
      <c r="J5" s="1"/>
      <c r="K5" s="38" t="s">
        <v>90</v>
      </c>
      <c r="L5" s="38"/>
      <c r="M5" s="38"/>
      <c r="N5" s="38"/>
      <c r="O5" s="38"/>
      <c r="P5" s="38"/>
    </row>
    <row r="6" spans="1:16" ht="15" customHeight="1">
      <c r="A6" s="35" t="s">
        <v>5</v>
      </c>
      <c r="B6" s="35"/>
      <c r="C6" s="5"/>
      <c r="D6" s="5"/>
      <c r="E6" s="5"/>
      <c r="F6" s="5"/>
      <c r="G6" s="5"/>
      <c r="H6" s="5"/>
      <c r="I6" s="28"/>
      <c r="J6" s="28"/>
      <c r="K6" s="39" t="s">
        <v>6</v>
      </c>
      <c r="L6" s="39"/>
      <c r="M6" s="39"/>
      <c r="N6" s="39"/>
      <c r="O6" s="39"/>
      <c r="P6" s="39"/>
    </row>
    <row r="7" spans="1:1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 customHeight="1">
      <c r="A8" s="18" t="s">
        <v>7</v>
      </c>
      <c r="B8" s="19" t="s">
        <v>8</v>
      </c>
      <c r="C8" s="20" t="s">
        <v>9</v>
      </c>
      <c r="D8" s="21" t="s">
        <v>10</v>
      </c>
      <c r="E8" s="21" t="s">
        <v>11</v>
      </c>
      <c r="F8" s="21" t="s">
        <v>12</v>
      </c>
      <c r="G8" s="21" t="s">
        <v>13</v>
      </c>
      <c r="H8" s="21" t="s">
        <v>14</v>
      </c>
      <c r="I8" s="21" t="s">
        <v>15</v>
      </c>
      <c r="J8" s="21" t="s">
        <v>16</v>
      </c>
      <c r="K8" s="21" t="s">
        <v>17</v>
      </c>
      <c r="L8" s="21" t="s">
        <v>18</v>
      </c>
      <c r="M8" s="21" t="s">
        <v>19</v>
      </c>
      <c r="N8" s="21" t="s">
        <v>20</v>
      </c>
      <c r="O8" s="26" t="s">
        <v>21</v>
      </c>
      <c r="P8" s="21" t="s">
        <v>22</v>
      </c>
    </row>
    <row r="9" spans="1:16" ht="15" customHeight="1">
      <c r="A9" s="22">
        <v>1</v>
      </c>
      <c r="B9" s="23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7">
        <v>15</v>
      </c>
      <c r="P9" s="27">
        <v>16</v>
      </c>
    </row>
    <row r="10" spans="1:16" ht="15" customHeight="1">
      <c r="A10" s="11" t="s">
        <v>23</v>
      </c>
      <c r="B10" s="12" t="s">
        <v>24</v>
      </c>
      <c r="C10" s="29">
        <v>0</v>
      </c>
      <c r="D10" s="29">
        <v>42241</v>
      </c>
      <c r="E10" s="29">
        <v>1063</v>
      </c>
      <c r="F10" s="29">
        <v>0</v>
      </c>
      <c r="G10" s="29">
        <v>0</v>
      </c>
      <c r="H10" s="29">
        <v>0</v>
      </c>
      <c r="I10" s="29">
        <v>0</v>
      </c>
      <c r="J10" s="29">
        <v>5951</v>
      </c>
      <c r="K10" s="29">
        <v>325</v>
      </c>
      <c r="L10" s="29">
        <v>48579</v>
      </c>
      <c r="M10" s="29">
        <v>86</v>
      </c>
      <c r="N10" s="30">
        <f aca="true" t="shared" si="0" ref="N10:N42">SUM(C10:M10)</f>
        <v>98245</v>
      </c>
      <c r="O10" s="29">
        <v>0</v>
      </c>
      <c r="P10" s="30">
        <f aca="true" t="shared" si="1" ref="P10:P42">SUM(N10:O10)</f>
        <v>98245</v>
      </c>
    </row>
    <row r="11" spans="1:16" ht="15" customHeight="1">
      <c r="A11" s="11" t="s">
        <v>25</v>
      </c>
      <c r="B11" s="12" t="s">
        <v>26</v>
      </c>
      <c r="C11" s="29">
        <v>66677</v>
      </c>
      <c r="D11" s="29">
        <v>4285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69870</v>
      </c>
      <c r="M11" s="29">
        <v>930</v>
      </c>
      <c r="N11" s="30">
        <f t="shared" si="0"/>
        <v>141762</v>
      </c>
      <c r="O11" s="29">
        <v>0</v>
      </c>
      <c r="P11" s="30">
        <f t="shared" si="1"/>
        <v>141762</v>
      </c>
    </row>
    <row r="12" spans="1:16" ht="15" customHeight="1">
      <c r="A12" s="11" t="s">
        <v>27</v>
      </c>
      <c r="B12" s="12" t="s">
        <v>28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2104</v>
      </c>
      <c r="K12" s="29">
        <v>0</v>
      </c>
      <c r="L12" s="29">
        <v>0</v>
      </c>
      <c r="M12" s="29">
        <v>0</v>
      </c>
      <c r="N12" s="30">
        <f t="shared" si="0"/>
        <v>2104</v>
      </c>
      <c r="O12" s="29">
        <v>0</v>
      </c>
      <c r="P12" s="30">
        <f t="shared" si="1"/>
        <v>2104</v>
      </c>
    </row>
    <row r="13" spans="1:16" ht="15" customHeight="1">
      <c r="A13" s="11" t="s">
        <v>29</v>
      </c>
      <c r="B13" s="12" t="s">
        <v>30</v>
      </c>
      <c r="C13" s="29">
        <v>492490</v>
      </c>
      <c r="D13" s="29">
        <v>2829</v>
      </c>
      <c r="E13" s="29">
        <v>114</v>
      </c>
      <c r="F13" s="29">
        <v>0</v>
      </c>
      <c r="G13" s="29">
        <v>59</v>
      </c>
      <c r="H13" s="29">
        <v>0</v>
      </c>
      <c r="I13" s="29">
        <v>0</v>
      </c>
      <c r="J13" s="29">
        <v>484</v>
      </c>
      <c r="K13" s="29">
        <v>100</v>
      </c>
      <c r="L13" s="29">
        <v>156391</v>
      </c>
      <c r="M13" s="29">
        <v>8883</v>
      </c>
      <c r="N13" s="30">
        <f t="shared" si="0"/>
        <v>661350</v>
      </c>
      <c r="O13" s="29">
        <v>0</v>
      </c>
      <c r="P13" s="30">
        <f t="shared" si="1"/>
        <v>661350</v>
      </c>
    </row>
    <row r="14" spans="1:16" ht="15" customHeight="1">
      <c r="A14" s="11" t="s">
        <v>31</v>
      </c>
      <c r="B14" s="12" t="s">
        <v>32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169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30">
        <f t="shared" si="0"/>
        <v>169</v>
      </c>
      <c r="O14" s="29">
        <v>0</v>
      </c>
      <c r="P14" s="30">
        <f t="shared" si="1"/>
        <v>169</v>
      </c>
    </row>
    <row r="15" spans="1:16" ht="15" customHeight="1">
      <c r="A15" s="11" t="s">
        <v>33</v>
      </c>
      <c r="B15" s="12" t="s">
        <v>34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80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0">
        <f t="shared" si="0"/>
        <v>80</v>
      </c>
      <c r="O15" s="29">
        <v>0</v>
      </c>
      <c r="P15" s="30">
        <f t="shared" si="1"/>
        <v>80</v>
      </c>
    </row>
    <row r="16" spans="1:16" ht="15" customHeight="1">
      <c r="A16" s="11" t="s">
        <v>35</v>
      </c>
      <c r="B16" s="12" t="s">
        <v>36</v>
      </c>
      <c r="C16" s="29">
        <v>0</v>
      </c>
      <c r="D16" s="29">
        <v>0</v>
      </c>
      <c r="E16" s="29">
        <v>129</v>
      </c>
      <c r="F16" s="29">
        <v>0</v>
      </c>
      <c r="G16" s="29">
        <v>0</v>
      </c>
      <c r="H16" s="29">
        <v>0</v>
      </c>
      <c r="I16" s="29">
        <v>0</v>
      </c>
      <c r="J16" s="29">
        <v>664</v>
      </c>
      <c r="K16" s="29">
        <v>0</v>
      </c>
      <c r="L16" s="29">
        <v>148</v>
      </c>
      <c r="M16" s="29">
        <v>0</v>
      </c>
      <c r="N16" s="30">
        <f t="shared" si="0"/>
        <v>941</v>
      </c>
      <c r="O16" s="29">
        <v>0</v>
      </c>
      <c r="P16" s="30">
        <f t="shared" si="1"/>
        <v>941</v>
      </c>
    </row>
    <row r="17" spans="1:16" ht="15" customHeight="1">
      <c r="A17" s="11" t="s">
        <v>37</v>
      </c>
      <c r="B17" s="12" t="s">
        <v>38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85</v>
      </c>
      <c r="M17" s="29">
        <v>0</v>
      </c>
      <c r="N17" s="30">
        <f t="shared" si="0"/>
        <v>85</v>
      </c>
      <c r="O17" s="29">
        <v>0</v>
      </c>
      <c r="P17" s="30">
        <f t="shared" si="1"/>
        <v>85</v>
      </c>
    </row>
    <row r="18" spans="1:16" ht="15" customHeight="1">
      <c r="A18" s="11" t="s">
        <v>39</v>
      </c>
      <c r="B18" s="12" t="s">
        <v>40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457905</v>
      </c>
      <c r="I18" s="29">
        <v>0</v>
      </c>
      <c r="J18" s="29">
        <v>546</v>
      </c>
      <c r="K18" s="29">
        <v>13752</v>
      </c>
      <c r="L18" s="29">
        <v>12</v>
      </c>
      <c r="M18" s="29">
        <v>9712</v>
      </c>
      <c r="N18" s="30">
        <f t="shared" si="0"/>
        <v>481927</v>
      </c>
      <c r="O18" s="29">
        <v>0</v>
      </c>
      <c r="P18" s="30">
        <f t="shared" si="1"/>
        <v>481927</v>
      </c>
    </row>
    <row r="19" spans="1:16" ht="15" customHeight="1">
      <c r="A19" s="13" t="s">
        <v>41</v>
      </c>
      <c r="B19" s="14" t="s">
        <v>42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30">
        <f t="shared" si="0"/>
        <v>0</v>
      </c>
      <c r="O19" s="29">
        <v>0</v>
      </c>
      <c r="P19" s="30">
        <f t="shared" si="1"/>
        <v>0</v>
      </c>
    </row>
    <row r="20" spans="1:16" ht="15" customHeight="1">
      <c r="A20" s="11" t="s">
        <v>43</v>
      </c>
      <c r="B20" s="12" t="s">
        <v>44</v>
      </c>
      <c r="C20" s="29">
        <v>1140181</v>
      </c>
      <c r="D20" s="29">
        <v>79170</v>
      </c>
      <c r="E20" s="29">
        <v>202741</v>
      </c>
      <c r="F20" s="29">
        <v>2746</v>
      </c>
      <c r="G20" s="29">
        <v>30229</v>
      </c>
      <c r="H20" s="29">
        <v>0</v>
      </c>
      <c r="I20" s="29">
        <v>1494</v>
      </c>
      <c r="J20" s="29">
        <v>3787</v>
      </c>
      <c r="K20" s="29">
        <v>1315</v>
      </c>
      <c r="L20" s="29">
        <v>763167</v>
      </c>
      <c r="M20" s="29">
        <v>48641</v>
      </c>
      <c r="N20" s="30">
        <f t="shared" si="0"/>
        <v>2273471</v>
      </c>
      <c r="O20" s="29">
        <v>40986</v>
      </c>
      <c r="P20" s="30">
        <f t="shared" si="1"/>
        <v>2314457</v>
      </c>
    </row>
    <row r="21" spans="1:16" ht="15" customHeight="1">
      <c r="A21" s="11" t="s">
        <v>45</v>
      </c>
      <c r="B21" s="12" t="s">
        <v>46</v>
      </c>
      <c r="C21" s="29">
        <v>0</v>
      </c>
      <c r="D21" s="29">
        <v>1246</v>
      </c>
      <c r="E21" s="29">
        <v>10</v>
      </c>
      <c r="F21" s="29">
        <v>0</v>
      </c>
      <c r="G21" s="29">
        <v>2993</v>
      </c>
      <c r="H21" s="29">
        <v>0</v>
      </c>
      <c r="I21" s="29">
        <v>0</v>
      </c>
      <c r="J21" s="29">
        <v>24</v>
      </c>
      <c r="K21" s="29">
        <v>7670</v>
      </c>
      <c r="L21" s="29">
        <v>31939</v>
      </c>
      <c r="M21" s="29">
        <v>555</v>
      </c>
      <c r="N21" s="30">
        <f t="shared" si="0"/>
        <v>44437</v>
      </c>
      <c r="O21" s="29">
        <v>3446</v>
      </c>
      <c r="P21" s="30">
        <f t="shared" si="1"/>
        <v>47883</v>
      </c>
    </row>
    <row r="22" spans="1:16" ht="15" customHeight="1">
      <c r="A22" s="13" t="s">
        <v>47</v>
      </c>
      <c r="B22" s="14" t="s">
        <v>48</v>
      </c>
      <c r="C22" s="29">
        <v>0</v>
      </c>
      <c r="D22" s="29">
        <v>30</v>
      </c>
      <c r="E22" s="29">
        <v>0</v>
      </c>
      <c r="F22" s="29">
        <v>0</v>
      </c>
      <c r="G22" s="29">
        <v>0</v>
      </c>
      <c r="H22" s="29">
        <v>0</v>
      </c>
      <c r="I22" s="29">
        <v>686</v>
      </c>
      <c r="J22" s="29">
        <v>0</v>
      </c>
      <c r="K22" s="29">
        <v>0</v>
      </c>
      <c r="L22" s="29">
        <v>0</v>
      </c>
      <c r="M22" s="29">
        <v>4695</v>
      </c>
      <c r="N22" s="30">
        <f t="shared" si="0"/>
        <v>5411</v>
      </c>
      <c r="O22" s="29">
        <v>0</v>
      </c>
      <c r="P22" s="30">
        <f t="shared" si="1"/>
        <v>5411</v>
      </c>
    </row>
    <row r="23" spans="1:16" ht="15" customHeight="1">
      <c r="A23" s="11" t="s">
        <v>49</v>
      </c>
      <c r="B23" s="15" t="s">
        <v>50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45014</v>
      </c>
      <c r="J23" s="29">
        <v>0</v>
      </c>
      <c r="K23" s="29">
        <v>0</v>
      </c>
      <c r="L23" s="29">
        <v>4975</v>
      </c>
      <c r="M23" s="29">
        <v>0</v>
      </c>
      <c r="N23" s="30">
        <f t="shared" si="0"/>
        <v>49989</v>
      </c>
      <c r="O23" s="29">
        <v>127750</v>
      </c>
      <c r="P23" s="30">
        <f t="shared" si="1"/>
        <v>177739</v>
      </c>
    </row>
    <row r="24" spans="1:16" ht="15" customHeight="1">
      <c r="A24" s="11" t="s">
        <v>51</v>
      </c>
      <c r="B24" s="12" t="s">
        <v>52</v>
      </c>
      <c r="C24" s="29">
        <v>0</v>
      </c>
      <c r="D24" s="29">
        <v>1179</v>
      </c>
      <c r="E24" s="29">
        <v>423</v>
      </c>
      <c r="F24" s="29">
        <v>0</v>
      </c>
      <c r="G24" s="29">
        <v>0</v>
      </c>
      <c r="H24" s="29">
        <v>0</v>
      </c>
      <c r="I24" s="29">
        <v>0</v>
      </c>
      <c r="J24" s="29">
        <v>1316</v>
      </c>
      <c r="K24" s="29">
        <v>124</v>
      </c>
      <c r="L24" s="29">
        <v>21356</v>
      </c>
      <c r="M24" s="29">
        <v>14649</v>
      </c>
      <c r="N24" s="30">
        <f t="shared" si="0"/>
        <v>39047</v>
      </c>
      <c r="O24" s="29">
        <v>134970</v>
      </c>
      <c r="P24" s="30">
        <f t="shared" si="1"/>
        <v>174017</v>
      </c>
    </row>
    <row r="25" spans="1:16" ht="15" customHeight="1">
      <c r="A25" s="11" t="s">
        <v>53</v>
      </c>
      <c r="B25" s="12" t="s">
        <v>54</v>
      </c>
      <c r="C25" s="29">
        <v>207</v>
      </c>
      <c r="D25" s="29">
        <v>7272</v>
      </c>
      <c r="E25" s="29">
        <v>737</v>
      </c>
      <c r="F25" s="29">
        <v>12</v>
      </c>
      <c r="G25" s="29">
        <v>256</v>
      </c>
      <c r="H25" s="29">
        <v>1</v>
      </c>
      <c r="I25" s="29">
        <v>48</v>
      </c>
      <c r="J25" s="29">
        <v>2825</v>
      </c>
      <c r="K25" s="29">
        <v>42</v>
      </c>
      <c r="L25" s="29">
        <v>5194</v>
      </c>
      <c r="M25" s="29">
        <v>1204</v>
      </c>
      <c r="N25" s="30">
        <f t="shared" si="0"/>
        <v>17798</v>
      </c>
      <c r="O25" s="29">
        <v>2470</v>
      </c>
      <c r="P25" s="30">
        <f t="shared" si="1"/>
        <v>20268</v>
      </c>
    </row>
    <row r="26" spans="1:16" ht="15" customHeight="1">
      <c r="A26" s="11" t="s">
        <v>55</v>
      </c>
      <c r="B26" s="12" t="s">
        <v>56</v>
      </c>
      <c r="C26" s="29">
        <v>6</v>
      </c>
      <c r="D26" s="29">
        <v>4489</v>
      </c>
      <c r="E26" s="29">
        <v>177</v>
      </c>
      <c r="F26" s="29">
        <v>7</v>
      </c>
      <c r="G26" s="29">
        <v>79</v>
      </c>
      <c r="H26" s="29">
        <v>6</v>
      </c>
      <c r="I26" s="29">
        <v>62</v>
      </c>
      <c r="J26" s="29">
        <v>10506</v>
      </c>
      <c r="K26" s="29">
        <v>59</v>
      </c>
      <c r="L26" s="29">
        <v>3157</v>
      </c>
      <c r="M26" s="29">
        <v>741</v>
      </c>
      <c r="N26" s="30">
        <f t="shared" si="0"/>
        <v>19289</v>
      </c>
      <c r="O26" s="29">
        <v>266</v>
      </c>
      <c r="P26" s="30">
        <f t="shared" si="1"/>
        <v>19555</v>
      </c>
    </row>
    <row r="27" spans="1:16" ht="15" customHeight="1">
      <c r="A27" s="11" t="s">
        <v>57</v>
      </c>
      <c r="B27" s="12" t="s">
        <v>58</v>
      </c>
      <c r="C27" s="29">
        <v>0</v>
      </c>
      <c r="D27" s="29">
        <v>24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181</v>
      </c>
      <c r="K27" s="29">
        <v>0</v>
      </c>
      <c r="L27" s="29">
        <v>11</v>
      </c>
      <c r="M27" s="29">
        <v>0</v>
      </c>
      <c r="N27" s="30">
        <f t="shared" si="0"/>
        <v>216</v>
      </c>
      <c r="O27" s="29">
        <v>0</v>
      </c>
      <c r="P27" s="30">
        <f t="shared" si="1"/>
        <v>216</v>
      </c>
    </row>
    <row r="28" spans="1:16" ht="15" customHeight="1">
      <c r="A28" s="11" t="s">
        <v>59</v>
      </c>
      <c r="B28" s="12" t="s">
        <v>60</v>
      </c>
      <c r="C28" s="29">
        <v>0</v>
      </c>
      <c r="D28" s="29">
        <v>3</v>
      </c>
      <c r="E28" s="29">
        <v>0</v>
      </c>
      <c r="F28" s="29">
        <v>0</v>
      </c>
      <c r="G28" s="29">
        <v>0</v>
      </c>
      <c r="H28" s="29">
        <v>0</v>
      </c>
      <c r="I28" s="29">
        <v>14</v>
      </c>
      <c r="J28" s="29">
        <v>96</v>
      </c>
      <c r="K28" s="29">
        <v>0</v>
      </c>
      <c r="L28" s="29">
        <v>35</v>
      </c>
      <c r="M28" s="29">
        <v>0</v>
      </c>
      <c r="N28" s="30">
        <f t="shared" si="0"/>
        <v>148</v>
      </c>
      <c r="O28" s="29">
        <v>0</v>
      </c>
      <c r="P28" s="30">
        <f t="shared" si="1"/>
        <v>148</v>
      </c>
    </row>
    <row r="29" spans="1:16" ht="15" customHeight="1">
      <c r="A29" s="11" t="s">
        <v>61</v>
      </c>
      <c r="B29" s="12" t="s">
        <v>62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95</v>
      </c>
      <c r="K29" s="29">
        <v>0</v>
      </c>
      <c r="L29" s="29">
        <v>80</v>
      </c>
      <c r="M29" s="29">
        <v>8958</v>
      </c>
      <c r="N29" s="30">
        <f t="shared" si="0"/>
        <v>9133</v>
      </c>
      <c r="O29" s="29">
        <v>0</v>
      </c>
      <c r="P29" s="30">
        <f t="shared" si="1"/>
        <v>9133</v>
      </c>
    </row>
    <row r="30" spans="1:16" ht="15" customHeight="1">
      <c r="A30" s="11" t="s">
        <v>63</v>
      </c>
      <c r="B30" s="12" t="s">
        <v>64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30">
        <f t="shared" si="0"/>
        <v>0</v>
      </c>
      <c r="O30" s="29">
        <v>0</v>
      </c>
      <c r="P30" s="30">
        <f t="shared" si="1"/>
        <v>0</v>
      </c>
    </row>
    <row r="31" spans="1:16" ht="15" customHeight="1">
      <c r="A31" s="11" t="s">
        <v>65</v>
      </c>
      <c r="B31" s="12" t="s">
        <v>66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>
        <f t="shared" si="0"/>
        <v>0</v>
      </c>
      <c r="O31" s="29"/>
      <c r="P31" s="30">
        <f t="shared" si="1"/>
        <v>0</v>
      </c>
    </row>
    <row r="32" spans="1:16" ht="15" customHeight="1">
      <c r="A32" s="11" t="s">
        <v>67</v>
      </c>
      <c r="B32" s="12" t="s">
        <v>68</v>
      </c>
      <c r="C32" s="29">
        <v>0</v>
      </c>
      <c r="D32" s="29">
        <v>10227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60799</v>
      </c>
      <c r="K32" s="29">
        <v>0</v>
      </c>
      <c r="L32" s="29">
        <v>71743</v>
      </c>
      <c r="M32" s="29">
        <v>5360</v>
      </c>
      <c r="N32" s="30">
        <f t="shared" si="0"/>
        <v>148129</v>
      </c>
      <c r="O32" s="29">
        <v>0</v>
      </c>
      <c r="P32" s="30">
        <f t="shared" si="1"/>
        <v>148129</v>
      </c>
    </row>
    <row r="33" spans="1:16" ht="15" customHeight="1">
      <c r="A33" s="11" t="s">
        <v>69</v>
      </c>
      <c r="B33" s="15" t="s">
        <v>70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11765</v>
      </c>
      <c r="K33" s="29">
        <v>0</v>
      </c>
      <c r="L33" s="29">
        <v>0</v>
      </c>
      <c r="M33" s="29">
        <v>0</v>
      </c>
      <c r="N33" s="30">
        <f t="shared" si="0"/>
        <v>11765</v>
      </c>
      <c r="O33" s="29">
        <v>0</v>
      </c>
      <c r="P33" s="30">
        <f t="shared" si="1"/>
        <v>11765</v>
      </c>
    </row>
    <row r="34" spans="1:16" ht="15" customHeight="1">
      <c r="A34" s="11" t="s">
        <v>71</v>
      </c>
      <c r="B34" s="15" t="s">
        <v>72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>
        <f t="shared" si="0"/>
        <v>0</v>
      </c>
      <c r="O34" s="29"/>
      <c r="P34" s="30">
        <f t="shared" si="1"/>
        <v>0</v>
      </c>
    </row>
    <row r="35" spans="1:16" ht="15" customHeight="1">
      <c r="A35" s="13" t="s">
        <v>73</v>
      </c>
      <c r="B35" s="14" t="s">
        <v>74</v>
      </c>
      <c r="C35" s="29">
        <v>6</v>
      </c>
      <c r="D35" s="29">
        <v>78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4421</v>
      </c>
      <c r="K35" s="29">
        <v>0</v>
      </c>
      <c r="L35" s="29">
        <v>61</v>
      </c>
      <c r="M35" s="29">
        <v>0</v>
      </c>
      <c r="N35" s="30">
        <f t="shared" si="0"/>
        <v>4566</v>
      </c>
      <c r="O35" s="29">
        <v>0</v>
      </c>
      <c r="P35" s="30">
        <f t="shared" si="1"/>
        <v>4566</v>
      </c>
    </row>
    <row r="36" spans="1:16" ht="15" customHeight="1">
      <c r="A36" s="11" t="s">
        <v>75</v>
      </c>
      <c r="B36" s="12" t="s">
        <v>76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4493</v>
      </c>
      <c r="K36" s="29">
        <v>0</v>
      </c>
      <c r="L36" s="29">
        <v>15261</v>
      </c>
      <c r="M36" s="29">
        <v>25538</v>
      </c>
      <c r="N36" s="30">
        <f t="shared" si="0"/>
        <v>45292</v>
      </c>
      <c r="O36" s="29">
        <v>0</v>
      </c>
      <c r="P36" s="30">
        <f t="shared" si="1"/>
        <v>45292</v>
      </c>
    </row>
    <row r="37" spans="1:16" ht="15" customHeight="1">
      <c r="A37" s="11" t="s">
        <v>77</v>
      </c>
      <c r="B37" s="12" t="s">
        <v>78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590</v>
      </c>
      <c r="K37" s="29">
        <v>0</v>
      </c>
      <c r="L37" s="29">
        <v>330</v>
      </c>
      <c r="M37" s="29">
        <v>0</v>
      </c>
      <c r="N37" s="30">
        <f t="shared" si="0"/>
        <v>920</v>
      </c>
      <c r="O37" s="29">
        <v>0</v>
      </c>
      <c r="P37" s="30">
        <f t="shared" si="1"/>
        <v>920</v>
      </c>
    </row>
    <row r="38" spans="1:16" ht="15" customHeight="1">
      <c r="A38" s="13" t="s">
        <v>79</v>
      </c>
      <c r="B38" s="32" t="s">
        <v>80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29</v>
      </c>
      <c r="K38" s="29">
        <v>0</v>
      </c>
      <c r="L38" s="29">
        <v>0</v>
      </c>
      <c r="M38" s="29">
        <v>0</v>
      </c>
      <c r="N38" s="30">
        <f t="shared" si="0"/>
        <v>29</v>
      </c>
      <c r="O38" s="29">
        <v>0</v>
      </c>
      <c r="P38" s="30">
        <f t="shared" si="1"/>
        <v>29</v>
      </c>
    </row>
    <row r="39" spans="1:16" ht="15" customHeight="1">
      <c r="A39" s="16" t="s">
        <v>81</v>
      </c>
      <c r="B39" s="17" t="s">
        <v>82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6329</v>
      </c>
      <c r="M39" s="29">
        <v>0</v>
      </c>
      <c r="N39" s="30">
        <f t="shared" si="0"/>
        <v>6329</v>
      </c>
      <c r="O39" s="29">
        <v>0</v>
      </c>
      <c r="P39" s="30">
        <f t="shared" si="1"/>
        <v>6329</v>
      </c>
    </row>
    <row r="40" spans="1:16" ht="15" customHeight="1">
      <c r="A40" s="13" t="s">
        <v>83</v>
      </c>
      <c r="B40" s="32" t="s">
        <v>84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>
        <f t="shared" si="0"/>
        <v>0</v>
      </c>
      <c r="O40" s="29"/>
      <c r="P40" s="30">
        <f t="shared" si="1"/>
        <v>0</v>
      </c>
    </row>
    <row r="41" spans="1:16" ht="15" customHeight="1">
      <c r="A41" s="13" t="s">
        <v>85</v>
      </c>
      <c r="B41" s="32" t="s">
        <v>86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>
        <f t="shared" si="0"/>
        <v>0</v>
      </c>
      <c r="O41" s="29"/>
      <c r="P41" s="30">
        <f t="shared" si="1"/>
        <v>0</v>
      </c>
    </row>
    <row r="42" spans="1:16" ht="15" customHeight="1">
      <c r="A42" s="13" t="s">
        <v>87</v>
      </c>
      <c r="B42" s="32" t="s">
        <v>88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>
        <f t="shared" si="0"/>
        <v>0</v>
      </c>
      <c r="O42" s="29"/>
      <c r="P42" s="30">
        <f t="shared" si="1"/>
        <v>0</v>
      </c>
    </row>
    <row r="43" spans="1:16" ht="15.75" customHeight="1">
      <c r="A43" s="33" t="s">
        <v>20</v>
      </c>
      <c r="B43" s="34"/>
      <c r="C43" s="31">
        <f aca="true" t="shared" si="2" ref="C43:P43">SUM(C10:C42)</f>
        <v>1699567</v>
      </c>
      <c r="D43" s="31">
        <f t="shared" si="2"/>
        <v>153073</v>
      </c>
      <c r="E43" s="31">
        <f t="shared" si="2"/>
        <v>205394</v>
      </c>
      <c r="F43" s="31">
        <f t="shared" si="2"/>
        <v>2765</v>
      </c>
      <c r="G43" s="31">
        <f t="shared" si="2"/>
        <v>33616</v>
      </c>
      <c r="H43" s="31">
        <f t="shared" si="2"/>
        <v>458161</v>
      </c>
      <c r="I43" s="31">
        <f t="shared" si="2"/>
        <v>47318</v>
      </c>
      <c r="J43" s="31">
        <f t="shared" si="2"/>
        <v>110676</v>
      </c>
      <c r="K43" s="31">
        <f t="shared" si="2"/>
        <v>23387</v>
      </c>
      <c r="L43" s="31">
        <f t="shared" si="2"/>
        <v>1198723</v>
      </c>
      <c r="M43" s="31">
        <f t="shared" si="2"/>
        <v>129952</v>
      </c>
      <c r="N43" s="31">
        <f t="shared" si="2"/>
        <v>4062632</v>
      </c>
      <c r="O43" s="31">
        <f t="shared" si="2"/>
        <v>309888</v>
      </c>
      <c r="P43" s="31">
        <f t="shared" si="2"/>
        <v>4372520</v>
      </c>
    </row>
    <row r="44" ht="15.75" customHeight="1"/>
  </sheetData>
  <sheetProtection/>
  <mergeCells count="10">
    <mergeCell ref="A43:B43"/>
    <mergeCell ref="A6:B6"/>
    <mergeCell ref="A1:B1"/>
    <mergeCell ref="A2:B2"/>
    <mergeCell ref="K4:P4"/>
    <mergeCell ref="K5:P5"/>
    <mergeCell ref="K6:P6"/>
    <mergeCell ref="C1:J1"/>
    <mergeCell ref="C3:J3"/>
    <mergeCell ref="C4:J4"/>
  </mergeCells>
  <printOptions/>
  <pageMargins left="0.7" right="0.7" top="0.75" bottom="0.75" header="0.5118055555555555" footer="0.511805555555555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zoomScale="80" zoomScaleNormal="80" zoomScalePageLayoutView="0" workbookViewId="0" topLeftCell="A1">
      <selection activeCell="K5" sqref="K5:P5"/>
    </sheetView>
  </sheetViews>
  <sheetFormatPr defaultColWidth="9.140625" defaultRowHeight="15" customHeight="1"/>
  <cols>
    <col min="1" max="1" width="5.7109375" style="0" customWidth="1"/>
    <col min="2" max="2" width="47.57421875" style="0" customWidth="1"/>
    <col min="3" max="3" width="11.00390625" style="0" customWidth="1"/>
    <col min="4" max="4" width="20.421875" style="0" customWidth="1"/>
    <col min="5" max="5" width="11.28125" style="0" customWidth="1"/>
    <col min="6" max="7" width="8.00390625" style="0" customWidth="1"/>
    <col min="8" max="8" width="9.28125" style="0" customWidth="1"/>
    <col min="9" max="9" width="10.28125" style="0" customWidth="1"/>
    <col min="10" max="10" width="8.57421875" style="0" customWidth="1"/>
    <col min="11" max="11" width="13.421875" style="0" customWidth="1"/>
    <col min="12" max="12" width="10.57421875" style="0" customWidth="1"/>
    <col min="13" max="14" width="8.7109375" style="0" customWidth="1"/>
    <col min="15" max="15" width="9.140625" style="0" customWidth="1"/>
  </cols>
  <sheetData>
    <row r="1" spans="1:16" ht="15.75" customHeight="1">
      <c r="A1" s="36" t="s">
        <v>0</v>
      </c>
      <c r="B1" s="36"/>
      <c r="C1" s="40" t="s">
        <v>1</v>
      </c>
      <c r="D1" s="40"/>
      <c r="E1" s="40"/>
      <c r="F1" s="40"/>
      <c r="G1" s="40"/>
      <c r="H1" s="40"/>
      <c r="I1" s="40"/>
      <c r="J1" s="40"/>
      <c r="K1" s="1"/>
      <c r="L1" s="1"/>
      <c r="M1" s="2"/>
      <c r="N1" s="2"/>
      <c r="O1" s="3"/>
      <c r="P1" s="2"/>
    </row>
    <row r="2" spans="1:16" ht="15.75" customHeight="1">
      <c r="A2" s="37" t="s">
        <v>2</v>
      </c>
      <c r="B2" s="37"/>
      <c r="C2" s="4"/>
      <c r="D2" s="4"/>
      <c r="E2" s="5"/>
      <c r="F2" s="4"/>
      <c r="G2" s="4"/>
      <c r="H2" s="4"/>
      <c r="I2" s="4"/>
      <c r="J2" s="4"/>
      <c r="K2" s="1"/>
      <c r="L2" s="1"/>
      <c r="M2" s="2"/>
      <c r="N2" s="2"/>
      <c r="O2" s="3"/>
      <c r="P2" s="2"/>
    </row>
    <row r="3" spans="1:16" ht="15" customHeight="1">
      <c r="A3" s="6"/>
      <c r="B3" s="7"/>
      <c r="C3" s="39" t="s">
        <v>3</v>
      </c>
      <c r="D3" s="39"/>
      <c r="E3" s="39"/>
      <c r="F3" s="39"/>
      <c r="G3" s="39"/>
      <c r="H3" s="39"/>
      <c r="I3" s="39"/>
      <c r="J3" s="39"/>
      <c r="K3" s="3"/>
      <c r="L3" s="2"/>
      <c r="M3" s="2"/>
      <c r="N3" s="2"/>
      <c r="O3" s="2"/>
      <c r="P3" s="2"/>
    </row>
    <row r="4" spans="1:16" ht="15" customHeight="1">
      <c r="A4" s="8"/>
      <c r="B4" s="9"/>
      <c r="C4" s="41" t="s">
        <v>4</v>
      </c>
      <c r="D4" s="41"/>
      <c r="E4" s="41"/>
      <c r="F4" s="41"/>
      <c r="G4" s="41"/>
      <c r="H4" s="41"/>
      <c r="I4" s="41"/>
      <c r="J4" s="41"/>
      <c r="K4" s="38"/>
      <c r="L4" s="38"/>
      <c r="M4" s="38"/>
      <c r="N4" s="38"/>
      <c r="O4" s="38"/>
      <c r="P4" s="38"/>
    </row>
    <row r="5" spans="1:16" ht="15" customHeight="1">
      <c r="A5" s="8"/>
      <c r="B5" s="10"/>
      <c r="C5" s="4"/>
      <c r="D5" s="4"/>
      <c r="E5" s="5"/>
      <c r="F5" s="8"/>
      <c r="G5" s="8"/>
      <c r="H5" s="8"/>
      <c r="I5" s="1"/>
      <c r="J5" s="1"/>
      <c r="K5" s="38" t="s">
        <v>90</v>
      </c>
      <c r="L5" s="38"/>
      <c r="M5" s="38"/>
      <c r="N5" s="38"/>
      <c r="O5" s="38"/>
      <c r="P5" s="38"/>
    </row>
    <row r="6" spans="1:16" ht="15" customHeight="1">
      <c r="A6" s="35" t="s">
        <v>5</v>
      </c>
      <c r="B6" s="35"/>
      <c r="C6" s="5"/>
      <c r="D6" s="5"/>
      <c r="E6" s="5"/>
      <c r="F6" s="5"/>
      <c r="G6" s="5"/>
      <c r="H6" s="5"/>
      <c r="I6" s="28"/>
      <c r="J6" s="28"/>
      <c r="K6" s="39" t="s">
        <v>89</v>
      </c>
      <c r="L6" s="39"/>
      <c r="M6" s="39"/>
      <c r="N6" s="39"/>
      <c r="O6" s="39"/>
      <c r="P6" s="39"/>
    </row>
    <row r="7" spans="1:1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 customHeight="1">
      <c r="A8" s="18" t="s">
        <v>7</v>
      </c>
      <c r="B8" s="19" t="s">
        <v>8</v>
      </c>
      <c r="C8" s="20" t="s">
        <v>9</v>
      </c>
      <c r="D8" s="21" t="s">
        <v>10</v>
      </c>
      <c r="E8" s="21" t="s">
        <v>11</v>
      </c>
      <c r="F8" s="21" t="s">
        <v>12</v>
      </c>
      <c r="G8" s="21" t="s">
        <v>13</v>
      </c>
      <c r="H8" s="21" t="s">
        <v>14</v>
      </c>
      <c r="I8" s="21" t="s">
        <v>15</v>
      </c>
      <c r="J8" s="21" t="s">
        <v>16</v>
      </c>
      <c r="K8" s="21" t="s">
        <v>17</v>
      </c>
      <c r="L8" s="21" t="s">
        <v>18</v>
      </c>
      <c r="M8" s="21" t="s">
        <v>19</v>
      </c>
      <c r="N8" s="21" t="s">
        <v>20</v>
      </c>
      <c r="O8" s="26" t="s">
        <v>21</v>
      </c>
      <c r="P8" s="21" t="s">
        <v>22</v>
      </c>
    </row>
    <row r="9" spans="1:16" ht="15" customHeight="1">
      <c r="A9" s="22">
        <v>1</v>
      </c>
      <c r="B9" s="23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7">
        <v>15</v>
      </c>
      <c r="P9" s="27">
        <v>16</v>
      </c>
    </row>
    <row r="10" spans="1:16" ht="15" customHeight="1">
      <c r="A10" s="11" t="s">
        <v>23</v>
      </c>
      <c r="B10" s="12" t="s">
        <v>24</v>
      </c>
      <c r="C10" s="29">
        <v>0</v>
      </c>
      <c r="D10" s="29">
        <v>468758</v>
      </c>
      <c r="E10" s="29">
        <v>10972</v>
      </c>
      <c r="F10" s="29">
        <v>0</v>
      </c>
      <c r="G10" s="29">
        <v>0</v>
      </c>
      <c r="H10" s="29">
        <v>0</v>
      </c>
      <c r="I10" s="29">
        <v>0</v>
      </c>
      <c r="J10" s="29">
        <v>42112</v>
      </c>
      <c r="K10" s="29">
        <v>2709</v>
      </c>
      <c r="L10" s="29">
        <v>449385</v>
      </c>
      <c r="M10" s="29">
        <v>1478</v>
      </c>
      <c r="N10" s="30">
        <f aca="true" t="shared" si="0" ref="N10:N42">SUM(C10:M10)</f>
        <v>975414</v>
      </c>
      <c r="O10" s="29">
        <v>0</v>
      </c>
      <c r="P10" s="30">
        <f aca="true" t="shared" si="1" ref="P10:P42">SUM(N10:O10)</f>
        <v>975414</v>
      </c>
    </row>
    <row r="11" spans="1:16" ht="15" customHeight="1">
      <c r="A11" s="11" t="s">
        <v>25</v>
      </c>
      <c r="B11" s="12" t="s">
        <v>26</v>
      </c>
      <c r="C11" s="29">
        <v>455263</v>
      </c>
      <c r="D11" s="29">
        <v>29217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482206</v>
      </c>
      <c r="M11" s="29">
        <v>7717</v>
      </c>
      <c r="N11" s="30">
        <f t="shared" si="0"/>
        <v>974403</v>
      </c>
      <c r="O11" s="29">
        <v>0</v>
      </c>
      <c r="P11" s="30">
        <f t="shared" si="1"/>
        <v>974403</v>
      </c>
    </row>
    <row r="12" spans="1:16" ht="15" customHeight="1">
      <c r="A12" s="11" t="s">
        <v>27</v>
      </c>
      <c r="B12" s="12" t="s">
        <v>28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13388</v>
      </c>
      <c r="K12" s="29">
        <v>0</v>
      </c>
      <c r="L12" s="29">
        <v>0</v>
      </c>
      <c r="M12" s="29">
        <v>0</v>
      </c>
      <c r="N12" s="30">
        <f t="shared" si="0"/>
        <v>13388</v>
      </c>
      <c r="O12" s="29">
        <v>0</v>
      </c>
      <c r="P12" s="30">
        <f t="shared" si="1"/>
        <v>13388</v>
      </c>
    </row>
    <row r="13" spans="1:16" ht="15" customHeight="1">
      <c r="A13" s="11" t="s">
        <v>29</v>
      </c>
      <c r="B13" s="12" t="s">
        <v>30</v>
      </c>
      <c r="C13" s="29">
        <v>3168777</v>
      </c>
      <c r="D13" s="29">
        <v>18989</v>
      </c>
      <c r="E13" s="29">
        <v>582</v>
      </c>
      <c r="F13" s="29">
        <v>0</v>
      </c>
      <c r="G13" s="29">
        <v>513</v>
      </c>
      <c r="H13" s="29">
        <v>0</v>
      </c>
      <c r="I13" s="29">
        <v>0</v>
      </c>
      <c r="J13" s="29">
        <v>6270</v>
      </c>
      <c r="K13" s="29">
        <v>733</v>
      </c>
      <c r="L13" s="29">
        <v>1012703</v>
      </c>
      <c r="M13" s="29">
        <v>59030</v>
      </c>
      <c r="N13" s="30">
        <f t="shared" si="0"/>
        <v>4267597</v>
      </c>
      <c r="O13" s="29">
        <v>0</v>
      </c>
      <c r="P13" s="30">
        <f t="shared" si="1"/>
        <v>4267597</v>
      </c>
    </row>
    <row r="14" spans="1:16" ht="15" customHeight="1">
      <c r="A14" s="11" t="s">
        <v>31</v>
      </c>
      <c r="B14" s="12" t="s">
        <v>32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840</v>
      </c>
      <c r="I14" s="29">
        <v>0</v>
      </c>
      <c r="J14" s="29">
        <v>0</v>
      </c>
      <c r="K14" s="29">
        <v>20</v>
      </c>
      <c r="L14" s="29">
        <v>0</v>
      </c>
      <c r="M14" s="29">
        <v>0</v>
      </c>
      <c r="N14" s="30">
        <f t="shared" si="0"/>
        <v>860</v>
      </c>
      <c r="O14" s="29">
        <v>0</v>
      </c>
      <c r="P14" s="30">
        <f t="shared" si="1"/>
        <v>860</v>
      </c>
    </row>
    <row r="15" spans="1:16" ht="15" customHeight="1">
      <c r="A15" s="11" t="s">
        <v>33</v>
      </c>
      <c r="B15" s="12" t="s">
        <v>34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614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0">
        <f t="shared" si="0"/>
        <v>614</v>
      </c>
      <c r="O15" s="29">
        <v>0</v>
      </c>
      <c r="P15" s="30">
        <f t="shared" si="1"/>
        <v>614</v>
      </c>
    </row>
    <row r="16" spans="1:16" ht="15" customHeight="1">
      <c r="A16" s="11" t="s">
        <v>35</v>
      </c>
      <c r="B16" s="12" t="s">
        <v>36</v>
      </c>
      <c r="C16" s="29">
        <v>0</v>
      </c>
      <c r="D16" s="29">
        <v>0</v>
      </c>
      <c r="E16" s="29">
        <v>525</v>
      </c>
      <c r="F16" s="29">
        <v>0</v>
      </c>
      <c r="G16" s="29">
        <v>0</v>
      </c>
      <c r="H16" s="29">
        <v>0</v>
      </c>
      <c r="I16" s="29">
        <v>0</v>
      </c>
      <c r="J16" s="29">
        <v>3993</v>
      </c>
      <c r="K16" s="29">
        <v>0</v>
      </c>
      <c r="L16" s="29">
        <v>860</v>
      </c>
      <c r="M16" s="29">
        <v>0</v>
      </c>
      <c r="N16" s="30">
        <f t="shared" si="0"/>
        <v>5378</v>
      </c>
      <c r="O16" s="29">
        <v>0</v>
      </c>
      <c r="P16" s="30">
        <f t="shared" si="1"/>
        <v>5378</v>
      </c>
    </row>
    <row r="17" spans="1:16" ht="15" customHeight="1">
      <c r="A17" s="11" t="s">
        <v>37</v>
      </c>
      <c r="B17" s="12" t="s">
        <v>38</v>
      </c>
      <c r="C17" s="29">
        <v>0</v>
      </c>
      <c r="D17" s="29">
        <v>21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16</v>
      </c>
      <c r="K17" s="29">
        <v>0</v>
      </c>
      <c r="L17" s="29">
        <v>2147</v>
      </c>
      <c r="M17" s="29">
        <v>0</v>
      </c>
      <c r="N17" s="30">
        <f t="shared" si="0"/>
        <v>2184</v>
      </c>
      <c r="O17" s="29">
        <v>0</v>
      </c>
      <c r="P17" s="30">
        <f t="shared" si="1"/>
        <v>2184</v>
      </c>
    </row>
    <row r="18" spans="1:16" ht="15" customHeight="1">
      <c r="A18" s="11" t="s">
        <v>39</v>
      </c>
      <c r="B18" s="12" t="s">
        <v>40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2362906</v>
      </c>
      <c r="I18" s="29">
        <v>0</v>
      </c>
      <c r="J18" s="29">
        <v>1076</v>
      </c>
      <c r="K18" s="29">
        <v>56830</v>
      </c>
      <c r="L18" s="29">
        <v>204</v>
      </c>
      <c r="M18" s="29">
        <v>42531</v>
      </c>
      <c r="N18" s="30">
        <f t="shared" si="0"/>
        <v>2463547</v>
      </c>
      <c r="O18" s="29">
        <v>0</v>
      </c>
      <c r="P18" s="30">
        <f t="shared" si="1"/>
        <v>2463547</v>
      </c>
    </row>
    <row r="19" spans="1:16" ht="15" customHeight="1">
      <c r="A19" s="13" t="s">
        <v>41</v>
      </c>
      <c r="B19" s="14" t="s">
        <v>42</v>
      </c>
      <c r="C19" s="29">
        <v>0</v>
      </c>
      <c r="D19" s="29">
        <v>27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7</v>
      </c>
      <c r="M19" s="29">
        <v>0</v>
      </c>
      <c r="N19" s="30">
        <f t="shared" si="0"/>
        <v>34</v>
      </c>
      <c r="O19" s="29">
        <v>0</v>
      </c>
      <c r="P19" s="30">
        <f t="shared" si="1"/>
        <v>34</v>
      </c>
    </row>
    <row r="20" spans="1:16" ht="15" customHeight="1">
      <c r="A20" s="11" t="s">
        <v>43</v>
      </c>
      <c r="B20" s="12" t="s">
        <v>44</v>
      </c>
      <c r="C20" s="29">
        <v>7467264</v>
      </c>
      <c r="D20" s="29">
        <v>525415</v>
      </c>
      <c r="E20" s="29">
        <v>1063782</v>
      </c>
      <c r="F20" s="29">
        <v>20437</v>
      </c>
      <c r="G20" s="29">
        <v>171054</v>
      </c>
      <c r="H20" s="29">
        <v>0</v>
      </c>
      <c r="I20" s="29">
        <v>8747</v>
      </c>
      <c r="J20" s="29">
        <v>38208</v>
      </c>
      <c r="K20" s="29">
        <v>12375</v>
      </c>
      <c r="L20" s="29">
        <v>5095469</v>
      </c>
      <c r="M20" s="29">
        <v>363616</v>
      </c>
      <c r="N20" s="30">
        <f t="shared" si="0"/>
        <v>14766367</v>
      </c>
      <c r="O20" s="29">
        <v>226835</v>
      </c>
      <c r="P20" s="30">
        <f t="shared" si="1"/>
        <v>14993202</v>
      </c>
    </row>
    <row r="21" spans="1:16" ht="15" customHeight="1">
      <c r="A21" s="11" t="s">
        <v>45</v>
      </c>
      <c r="B21" s="12" t="s">
        <v>46</v>
      </c>
      <c r="C21" s="29">
        <v>0</v>
      </c>
      <c r="D21" s="29">
        <v>21927</v>
      </c>
      <c r="E21" s="29">
        <v>137</v>
      </c>
      <c r="F21" s="29">
        <v>0</v>
      </c>
      <c r="G21" s="29">
        <v>8930</v>
      </c>
      <c r="H21" s="29">
        <v>0</v>
      </c>
      <c r="I21" s="29">
        <v>14004</v>
      </c>
      <c r="J21" s="29">
        <v>1208</v>
      </c>
      <c r="K21" s="29">
        <v>22721</v>
      </c>
      <c r="L21" s="29">
        <v>453532</v>
      </c>
      <c r="M21" s="29">
        <v>9454</v>
      </c>
      <c r="N21" s="30">
        <f t="shared" si="0"/>
        <v>531913</v>
      </c>
      <c r="O21" s="29">
        <v>49387</v>
      </c>
      <c r="P21" s="30">
        <f t="shared" si="1"/>
        <v>581300</v>
      </c>
    </row>
    <row r="22" spans="1:16" ht="15" customHeight="1">
      <c r="A22" s="13" t="s">
        <v>47</v>
      </c>
      <c r="B22" s="14" t="s">
        <v>48</v>
      </c>
      <c r="C22" s="29">
        <v>0</v>
      </c>
      <c r="D22" s="29">
        <v>1090</v>
      </c>
      <c r="E22" s="29">
        <v>0</v>
      </c>
      <c r="F22" s="29">
        <v>0</v>
      </c>
      <c r="G22" s="29">
        <v>0</v>
      </c>
      <c r="H22" s="29">
        <v>0</v>
      </c>
      <c r="I22" s="29">
        <v>5986</v>
      </c>
      <c r="J22" s="29">
        <v>0</v>
      </c>
      <c r="K22" s="29">
        <v>0</v>
      </c>
      <c r="L22" s="29">
        <v>0</v>
      </c>
      <c r="M22" s="29">
        <v>25782</v>
      </c>
      <c r="N22" s="30">
        <f t="shared" si="0"/>
        <v>32858</v>
      </c>
      <c r="O22" s="29">
        <v>0</v>
      </c>
      <c r="P22" s="30">
        <f t="shared" si="1"/>
        <v>32858</v>
      </c>
    </row>
    <row r="23" spans="1:16" ht="15" customHeight="1">
      <c r="A23" s="11" t="s">
        <v>49</v>
      </c>
      <c r="B23" s="15" t="s">
        <v>50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174335</v>
      </c>
      <c r="J23" s="29">
        <v>0</v>
      </c>
      <c r="K23" s="29">
        <v>0</v>
      </c>
      <c r="L23" s="29">
        <v>38866</v>
      </c>
      <c r="M23" s="29">
        <v>0</v>
      </c>
      <c r="N23" s="30">
        <f t="shared" si="0"/>
        <v>213201</v>
      </c>
      <c r="O23" s="29">
        <v>850774</v>
      </c>
      <c r="P23" s="30">
        <f t="shared" si="1"/>
        <v>1063975</v>
      </c>
    </row>
    <row r="24" spans="1:16" ht="15" customHeight="1">
      <c r="A24" s="11" t="s">
        <v>51</v>
      </c>
      <c r="B24" s="12" t="s">
        <v>52</v>
      </c>
      <c r="C24" s="29">
        <v>0</v>
      </c>
      <c r="D24" s="29">
        <v>10641</v>
      </c>
      <c r="E24" s="29">
        <v>4172</v>
      </c>
      <c r="F24" s="29">
        <v>0</v>
      </c>
      <c r="G24" s="29">
        <v>0</v>
      </c>
      <c r="H24" s="29">
        <v>0</v>
      </c>
      <c r="I24" s="29">
        <v>0</v>
      </c>
      <c r="J24" s="29">
        <v>10044</v>
      </c>
      <c r="K24" s="29">
        <v>823</v>
      </c>
      <c r="L24" s="29">
        <v>161173</v>
      </c>
      <c r="M24" s="29">
        <v>88581</v>
      </c>
      <c r="N24" s="30">
        <f t="shared" si="0"/>
        <v>275434</v>
      </c>
      <c r="O24" s="29">
        <v>673328</v>
      </c>
      <c r="P24" s="30">
        <f t="shared" si="1"/>
        <v>948762</v>
      </c>
    </row>
    <row r="25" spans="1:16" ht="15" customHeight="1">
      <c r="A25" s="11" t="s">
        <v>53</v>
      </c>
      <c r="B25" s="12" t="s">
        <v>54</v>
      </c>
      <c r="C25" s="29">
        <v>977</v>
      </c>
      <c r="D25" s="29">
        <v>46856</v>
      </c>
      <c r="E25" s="29">
        <v>4980</v>
      </c>
      <c r="F25" s="29">
        <v>229</v>
      </c>
      <c r="G25" s="29">
        <v>1527</v>
      </c>
      <c r="H25" s="29">
        <v>33</v>
      </c>
      <c r="I25" s="29">
        <v>432</v>
      </c>
      <c r="J25" s="29">
        <v>19030</v>
      </c>
      <c r="K25" s="29">
        <v>282</v>
      </c>
      <c r="L25" s="29">
        <v>38146</v>
      </c>
      <c r="M25" s="29">
        <v>5824</v>
      </c>
      <c r="N25" s="30">
        <f t="shared" si="0"/>
        <v>118316</v>
      </c>
      <c r="O25" s="29">
        <v>17630</v>
      </c>
      <c r="P25" s="30">
        <f t="shared" si="1"/>
        <v>135946</v>
      </c>
    </row>
    <row r="26" spans="1:16" ht="15" customHeight="1">
      <c r="A26" s="11" t="s">
        <v>55</v>
      </c>
      <c r="B26" s="12" t="s">
        <v>56</v>
      </c>
      <c r="C26" s="29">
        <v>29</v>
      </c>
      <c r="D26" s="29">
        <v>26836</v>
      </c>
      <c r="E26" s="29">
        <v>1027</v>
      </c>
      <c r="F26" s="29">
        <v>38</v>
      </c>
      <c r="G26" s="29">
        <v>549</v>
      </c>
      <c r="H26" s="29">
        <v>174</v>
      </c>
      <c r="I26" s="29">
        <v>313</v>
      </c>
      <c r="J26" s="29">
        <v>67765</v>
      </c>
      <c r="K26" s="29">
        <v>134</v>
      </c>
      <c r="L26" s="29">
        <v>19766</v>
      </c>
      <c r="M26" s="29">
        <v>4749</v>
      </c>
      <c r="N26" s="30">
        <f t="shared" si="0"/>
        <v>121380</v>
      </c>
      <c r="O26" s="29">
        <v>1567</v>
      </c>
      <c r="P26" s="30">
        <f t="shared" si="1"/>
        <v>122947</v>
      </c>
    </row>
    <row r="27" spans="1:16" ht="15" customHeight="1">
      <c r="A27" s="11" t="s">
        <v>57</v>
      </c>
      <c r="B27" s="12" t="s">
        <v>58</v>
      </c>
      <c r="C27" s="29">
        <v>0</v>
      </c>
      <c r="D27" s="29">
        <v>248</v>
      </c>
      <c r="E27" s="29">
        <v>4</v>
      </c>
      <c r="F27" s="29">
        <v>0</v>
      </c>
      <c r="G27" s="29">
        <v>0</v>
      </c>
      <c r="H27" s="29">
        <v>0</v>
      </c>
      <c r="I27" s="29">
        <v>0</v>
      </c>
      <c r="J27" s="29">
        <v>1707</v>
      </c>
      <c r="K27" s="29">
        <v>0</v>
      </c>
      <c r="L27" s="29">
        <v>96</v>
      </c>
      <c r="M27" s="29">
        <v>0</v>
      </c>
      <c r="N27" s="30">
        <f t="shared" si="0"/>
        <v>2055</v>
      </c>
      <c r="O27" s="29">
        <v>0</v>
      </c>
      <c r="P27" s="30">
        <f t="shared" si="1"/>
        <v>2055</v>
      </c>
    </row>
    <row r="28" spans="1:16" ht="15" customHeight="1">
      <c r="A28" s="11" t="s">
        <v>59</v>
      </c>
      <c r="B28" s="12" t="s">
        <v>60</v>
      </c>
      <c r="C28" s="29">
        <v>0</v>
      </c>
      <c r="D28" s="29">
        <v>24</v>
      </c>
      <c r="E28" s="29">
        <v>0</v>
      </c>
      <c r="F28" s="29">
        <v>0</v>
      </c>
      <c r="G28" s="29">
        <v>0</v>
      </c>
      <c r="H28" s="29">
        <v>0</v>
      </c>
      <c r="I28" s="29">
        <v>110</v>
      </c>
      <c r="J28" s="29">
        <v>1033</v>
      </c>
      <c r="K28" s="29">
        <v>0</v>
      </c>
      <c r="L28" s="29">
        <v>275</v>
      </c>
      <c r="M28" s="29">
        <v>1</v>
      </c>
      <c r="N28" s="30">
        <f t="shared" si="0"/>
        <v>1443</v>
      </c>
      <c r="O28" s="29">
        <v>0</v>
      </c>
      <c r="P28" s="30">
        <f t="shared" si="1"/>
        <v>1443</v>
      </c>
    </row>
    <row r="29" spans="1:16" ht="15" customHeight="1">
      <c r="A29" s="11" t="s">
        <v>61</v>
      </c>
      <c r="B29" s="12" t="s">
        <v>62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687</v>
      </c>
      <c r="K29" s="29">
        <v>0</v>
      </c>
      <c r="L29" s="29">
        <v>455</v>
      </c>
      <c r="M29" s="29">
        <v>64792</v>
      </c>
      <c r="N29" s="30">
        <f t="shared" si="0"/>
        <v>65934</v>
      </c>
      <c r="O29" s="29">
        <v>0</v>
      </c>
      <c r="P29" s="30">
        <f t="shared" si="1"/>
        <v>65934</v>
      </c>
    </row>
    <row r="30" spans="1:16" ht="15" customHeight="1">
      <c r="A30" s="11" t="s">
        <v>63</v>
      </c>
      <c r="B30" s="12" t="s">
        <v>64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7</v>
      </c>
      <c r="M30" s="29">
        <v>0</v>
      </c>
      <c r="N30" s="30">
        <f t="shared" si="0"/>
        <v>7</v>
      </c>
      <c r="O30" s="29">
        <v>0</v>
      </c>
      <c r="P30" s="30">
        <f t="shared" si="1"/>
        <v>7</v>
      </c>
    </row>
    <row r="31" spans="1:16" ht="15" customHeight="1">
      <c r="A31" s="11" t="s">
        <v>65</v>
      </c>
      <c r="B31" s="12" t="s">
        <v>66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30">
        <f t="shared" si="0"/>
        <v>0</v>
      </c>
      <c r="O31" s="29">
        <v>0</v>
      </c>
      <c r="P31" s="30">
        <f t="shared" si="1"/>
        <v>0</v>
      </c>
    </row>
    <row r="32" spans="1:16" ht="15" customHeight="1">
      <c r="A32" s="11" t="s">
        <v>67</v>
      </c>
      <c r="B32" s="12" t="s">
        <v>68</v>
      </c>
      <c r="C32" s="29">
        <v>0</v>
      </c>
      <c r="D32" s="29">
        <v>48746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382376</v>
      </c>
      <c r="K32" s="29">
        <v>0</v>
      </c>
      <c r="L32" s="29">
        <v>363052</v>
      </c>
      <c r="M32" s="29">
        <v>29365</v>
      </c>
      <c r="N32" s="30">
        <f t="shared" si="0"/>
        <v>823539</v>
      </c>
      <c r="O32" s="29">
        <v>0</v>
      </c>
      <c r="P32" s="30">
        <f t="shared" si="1"/>
        <v>823539</v>
      </c>
    </row>
    <row r="33" spans="1:16" ht="15" customHeight="1">
      <c r="A33" s="11" t="s">
        <v>69</v>
      </c>
      <c r="B33" s="15" t="s">
        <v>70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63319</v>
      </c>
      <c r="K33" s="29">
        <v>0</v>
      </c>
      <c r="L33" s="29">
        <v>0</v>
      </c>
      <c r="M33" s="29">
        <v>0</v>
      </c>
      <c r="N33" s="30">
        <f t="shared" si="0"/>
        <v>63319</v>
      </c>
      <c r="O33" s="29">
        <v>0</v>
      </c>
      <c r="P33" s="30">
        <f t="shared" si="1"/>
        <v>63319</v>
      </c>
    </row>
    <row r="34" spans="1:16" ht="15" customHeight="1">
      <c r="A34" s="11" t="s">
        <v>71</v>
      </c>
      <c r="B34" s="15" t="s">
        <v>72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>
        <f t="shared" si="0"/>
        <v>0</v>
      </c>
      <c r="O34" s="29"/>
      <c r="P34" s="30">
        <f t="shared" si="1"/>
        <v>0</v>
      </c>
    </row>
    <row r="35" spans="1:16" ht="15" customHeight="1">
      <c r="A35" s="13" t="s">
        <v>73</v>
      </c>
      <c r="B35" s="14" t="s">
        <v>74</v>
      </c>
      <c r="C35" s="29">
        <v>41</v>
      </c>
      <c r="D35" s="29">
        <v>491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27745</v>
      </c>
      <c r="K35" s="29">
        <v>0</v>
      </c>
      <c r="L35" s="29">
        <v>694</v>
      </c>
      <c r="M35" s="29">
        <v>0</v>
      </c>
      <c r="N35" s="30">
        <f t="shared" si="0"/>
        <v>28971</v>
      </c>
      <c r="O35" s="29">
        <v>0</v>
      </c>
      <c r="P35" s="30">
        <f t="shared" si="1"/>
        <v>28971</v>
      </c>
    </row>
    <row r="36" spans="1:16" ht="15" customHeight="1">
      <c r="A36" s="11" t="s">
        <v>75</v>
      </c>
      <c r="B36" s="12" t="s">
        <v>76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34481</v>
      </c>
      <c r="K36" s="29">
        <v>0</v>
      </c>
      <c r="L36" s="29">
        <v>94484</v>
      </c>
      <c r="M36" s="29">
        <v>190596</v>
      </c>
      <c r="N36" s="30">
        <f t="shared" si="0"/>
        <v>319561</v>
      </c>
      <c r="O36" s="29">
        <v>0</v>
      </c>
      <c r="P36" s="30">
        <f t="shared" si="1"/>
        <v>319561</v>
      </c>
    </row>
    <row r="37" spans="1:16" ht="15" customHeight="1">
      <c r="A37" s="11" t="s">
        <v>77</v>
      </c>
      <c r="B37" s="12" t="s">
        <v>78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11357</v>
      </c>
      <c r="K37" s="29">
        <v>0</v>
      </c>
      <c r="L37" s="29">
        <v>2222</v>
      </c>
      <c r="M37" s="29">
        <v>6117</v>
      </c>
      <c r="N37" s="30">
        <f t="shared" si="0"/>
        <v>19696</v>
      </c>
      <c r="O37" s="29">
        <v>0</v>
      </c>
      <c r="P37" s="30">
        <f t="shared" si="1"/>
        <v>19696</v>
      </c>
    </row>
    <row r="38" spans="1:16" ht="15" customHeight="1">
      <c r="A38" s="13" t="s">
        <v>79</v>
      </c>
      <c r="B38" s="32" t="s">
        <v>80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131</v>
      </c>
      <c r="K38" s="29">
        <v>0</v>
      </c>
      <c r="L38" s="29">
        <v>0</v>
      </c>
      <c r="M38" s="29">
        <v>0</v>
      </c>
      <c r="N38" s="30">
        <f t="shared" si="0"/>
        <v>131</v>
      </c>
      <c r="O38" s="29">
        <v>0</v>
      </c>
      <c r="P38" s="30">
        <f t="shared" si="1"/>
        <v>131</v>
      </c>
    </row>
    <row r="39" spans="1:16" ht="15" customHeight="1">
      <c r="A39" s="16" t="s">
        <v>81</v>
      </c>
      <c r="B39" s="17" t="s">
        <v>82</v>
      </c>
      <c r="C39" s="29">
        <v>0</v>
      </c>
      <c r="D39" s="29">
        <v>12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74</v>
      </c>
      <c r="K39" s="29">
        <v>0</v>
      </c>
      <c r="L39" s="29">
        <v>43052</v>
      </c>
      <c r="M39" s="29">
        <v>0</v>
      </c>
      <c r="N39" s="30">
        <f t="shared" si="0"/>
        <v>43138</v>
      </c>
      <c r="O39" s="29">
        <v>0</v>
      </c>
      <c r="P39" s="30">
        <f t="shared" si="1"/>
        <v>43138</v>
      </c>
    </row>
    <row r="40" spans="1:16" ht="15" customHeight="1">
      <c r="A40" s="13" t="s">
        <v>83</v>
      </c>
      <c r="B40" s="32" t="s">
        <v>84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>
        <f t="shared" si="0"/>
        <v>0</v>
      </c>
      <c r="O40" s="29"/>
      <c r="P40" s="30">
        <f t="shared" si="1"/>
        <v>0</v>
      </c>
    </row>
    <row r="41" spans="1:16" ht="15" customHeight="1">
      <c r="A41" s="13" t="s">
        <v>85</v>
      </c>
      <c r="B41" s="32" t="s">
        <v>86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>
        <f t="shared" si="0"/>
        <v>0</v>
      </c>
      <c r="O41" s="29"/>
      <c r="P41" s="30">
        <f t="shared" si="1"/>
        <v>0</v>
      </c>
    </row>
    <row r="42" spans="1:16" ht="15" customHeight="1">
      <c r="A42" s="13" t="s">
        <v>87</v>
      </c>
      <c r="B42" s="32" t="s">
        <v>88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>
        <f t="shared" si="0"/>
        <v>0</v>
      </c>
      <c r="O42" s="29"/>
      <c r="P42" s="30">
        <f t="shared" si="1"/>
        <v>0</v>
      </c>
    </row>
    <row r="43" spans="1:16" ht="15.75" customHeight="1">
      <c r="A43" s="33" t="s">
        <v>20</v>
      </c>
      <c r="B43" s="34"/>
      <c r="C43" s="31">
        <f aca="true" t="shared" si="2" ref="C43:P43">SUM(C10:C42)</f>
        <v>11092351</v>
      </c>
      <c r="D43" s="31">
        <f t="shared" si="2"/>
        <v>1199298</v>
      </c>
      <c r="E43" s="31">
        <f t="shared" si="2"/>
        <v>1086181</v>
      </c>
      <c r="F43" s="31">
        <f t="shared" si="2"/>
        <v>20704</v>
      </c>
      <c r="G43" s="31">
        <f t="shared" si="2"/>
        <v>182573</v>
      </c>
      <c r="H43" s="31">
        <f t="shared" si="2"/>
        <v>2364567</v>
      </c>
      <c r="I43" s="31">
        <f t="shared" si="2"/>
        <v>203927</v>
      </c>
      <c r="J43" s="31">
        <f t="shared" si="2"/>
        <v>726020</v>
      </c>
      <c r="K43" s="31">
        <f t="shared" si="2"/>
        <v>96627</v>
      </c>
      <c r="L43" s="31">
        <f t="shared" si="2"/>
        <v>8258801</v>
      </c>
      <c r="M43" s="31">
        <f t="shared" si="2"/>
        <v>899633</v>
      </c>
      <c r="N43" s="31">
        <f t="shared" si="2"/>
        <v>26130682</v>
      </c>
      <c r="O43" s="31">
        <f t="shared" si="2"/>
        <v>1819521</v>
      </c>
      <c r="P43" s="31">
        <f t="shared" si="2"/>
        <v>27950203</v>
      </c>
    </row>
    <row r="44" ht="15.75" customHeight="1"/>
  </sheetData>
  <sheetProtection/>
  <mergeCells count="10">
    <mergeCell ref="A43:B43"/>
    <mergeCell ref="A1:B1"/>
    <mergeCell ref="A2:B2"/>
    <mergeCell ref="K4:P4"/>
    <mergeCell ref="K5:P5"/>
    <mergeCell ref="A6:B6"/>
    <mergeCell ref="K6:P6"/>
    <mergeCell ref="C1:J1"/>
    <mergeCell ref="C3:J3"/>
    <mergeCell ref="C4:J4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antonello.mariti</cp:lastModifiedBy>
  <dcterms:created xsi:type="dcterms:W3CDTF">2014-06-24T10:36:02Z</dcterms:created>
  <dcterms:modified xsi:type="dcterms:W3CDTF">2018-09-05T15:33:36Z</dcterms:modified>
  <cp:category/>
  <cp:version/>
  <cp:contentType/>
  <cp:contentStatus/>
</cp:coreProperties>
</file>