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88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<sst xmlns="http://schemas.openxmlformats.org/spreadsheetml/2006/main" count="182" uniqueCount="91">
  <si>
    <t>Ministero dello Sviluppo Economico</t>
  </si>
  <si>
    <t>BOLLETTINO PETROLIFERO</t>
  </si>
  <si>
    <t>DGSAIE DIV.6</t>
  </si>
  <si>
    <t>VENDITE</t>
  </si>
  <si>
    <t>DI PRODOTTI FINITI AL MERCATO INTERNO</t>
  </si>
  <si>
    <t>la materia è espressa in TONNELLATE intere</t>
  </si>
  <si>
    <t>Periodo: maggio 2017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</si>
  <si>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</si>
  <si>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</si>
  <si>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</si>
  <si>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</si>
  <si>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</si>
  <si>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</si>
  <si>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</si>
  <si>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</si>
  <si>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</si>
  <si>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</si>
  <si>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</si>
  <si>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</si>
  <si>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</si>
  <si>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</si>
  <si>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</si>
  <si>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</si>
  <si>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</si>
  <si>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</si>
  <si>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</si>
  <si>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</si>
  <si>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</si>
  <si>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</si>
  <si>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</si>
  <si>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</si>
  <si>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</si>
  <si>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</si>
  <si>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</si>
  <si>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</si>
  <si>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</si>
  <si>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</si>
  <si>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</si>
  <si>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</si>
  <si>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</si>
  <si>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</si>
  <si>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</si>
  <si>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</si>
  <si>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</si>
  <si>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</si>
  <si>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</si>
  <si>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</si>
  <si>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</si>
  <si>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</si>
  <si>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</si>
  <si>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</si>
  <si>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</si>
  <si>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</si>
  <si>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</si>
  <si>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</si>
  <si>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</si>
  <si>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</si>
  <si>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</si>
  <si>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</si>
  <si>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</si>
  <si>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</si>
  <si>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</si>
  <si>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</si>
  <si>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</si>
  <si>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</si>
  <si>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</si>
  <si>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</si>
  <si>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</si>
  <si>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</si>
  <si>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</si>
  <si>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</si>
  <si>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</si>
  <si>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</si>
  <si>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</si>
  <si>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</si>
  <si>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</si>
  <si>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</si>
  <si>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</si>
  <si>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</si>
  <si>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</si>
  <si>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</si>
  <si>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</si>
  <si>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</si>
  <si>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</si>
  <si>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</si>
  <si>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</si>
  <si>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</si>
  <si>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</si>
  <si>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</si>
  <si>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gennaio-maggio 2017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</si>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</sst>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14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hair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double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1" fontId="1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" fontId="1" fillId="33" borderId="0" xfId="0" applyNumberFormat="1" applyFont="1" applyFill="1" applyAlignment="1" applyProtection="1">
      <alignment horizontal="left"/>
      <protection/>
    </xf>
    <xf numFmtId="1" fontId="1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Alignment="1" applyProtection="1">
      <alignment horizontal="center"/>
      <protection/>
    </xf>
    <xf numFmtId="1" fontId="3" fillId="33" borderId="0" xfId="0" applyNumberFormat="1" applyFont="1" applyFill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left"/>
      <protection/>
    </xf>
    <xf numFmtId="1" fontId="4" fillId="33" borderId="0" xfId="0" applyNumberFormat="1" applyFont="1" applyFill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 locked="0"/>
    </xf>
    <xf numFmtId="3" fontId="7" fillId="34" borderId="26" xfId="0" applyNumberFormat="1" applyFont="1" applyFill="1" applyBorder="1" applyAlignment="1" applyProtection="1">
      <alignment/>
      <protection/>
    </xf>
    <xf numFmtId="3" fontId="7" fillId="34" borderId="2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1" fontId="8" fillId="34" borderId="28" xfId="0" applyNumberFormat="1" applyFont="1" applyFill="1" applyBorder="1" applyAlignment="1" applyProtection="1">
      <alignment horizontal="center" vertical="center"/>
      <protection/>
    </xf>
    <xf numFmtId="1" fontId="8" fillId="34" borderId="29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1" fontId="1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85" zoomScaleNormal="85" zoomScalePageLayoutView="0" workbookViewId="0" topLeftCell="A1">
      <selection activeCell="K5" sqref="K5:P5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12.8515625" style="0" customWidth="1"/>
    <col min="5" max="5" width="9.8515625" style="0" customWidth="1"/>
    <col min="6" max="7" width="8.00390625" style="0" customWidth="1"/>
    <col min="8" max="8" width="8.7109375" style="0" customWidth="1"/>
    <col min="10" max="11" width="8.00390625" style="0" customWidth="1"/>
    <col min="12" max="12" width="9.8515625" style="0" customWidth="1"/>
    <col min="13" max="14" width="8.7109375" style="0" customWidth="1"/>
    <col min="15" max="15" width="9.140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90</v>
      </c>
      <c r="L5" s="38"/>
      <c r="M5" s="38"/>
      <c r="N5" s="38"/>
      <c r="O5" s="38"/>
      <c r="P5" s="38"/>
    </row>
    <row r="6" spans="1:16" ht="15" customHeight="1">
      <c r="A6" s="35" t="s">
        <v>5</v>
      </c>
      <c r="B6" s="35"/>
      <c r="C6" s="5"/>
      <c r="D6" s="5"/>
      <c r="E6" s="5"/>
      <c r="F6" s="5"/>
      <c r="G6" s="5"/>
      <c r="H6" s="5"/>
      <c r="I6" s="28"/>
      <c r="J6" s="28"/>
      <c r="K6" s="39" t="s">
        <v>6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7</v>
      </c>
      <c r="B8" s="19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6" t="s">
        <v>21</v>
      </c>
      <c r="P8" s="21" t="s">
        <v>22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23</v>
      </c>
      <c r="B10" s="12" t="s">
        <v>24</v>
      </c>
      <c r="C10" s="29">
        <v>0</v>
      </c>
      <c r="D10" s="29">
        <v>45764</v>
      </c>
      <c r="E10" s="29">
        <v>1238</v>
      </c>
      <c r="F10" s="29">
        <v>0</v>
      </c>
      <c r="G10" s="29">
        <v>0</v>
      </c>
      <c r="H10" s="29">
        <v>0</v>
      </c>
      <c r="I10" s="29">
        <v>0</v>
      </c>
      <c r="J10" s="29">
        <v>5241</v>
      </c>
      <c r="K10" s="29">
        <v>315</v>
      </c>
      <c r="L10" s="29">
        <v>52576</v>
      </c>
      <c r="M10" s="29">
        <v>167</v>
      </c>
      <c r="N10" s="30">
        <f aca="true" t="shared" si="0" ref="N10:N42">SUM(C10:M10)</f>
        <v>105301</v>
      </c>
      <c r="O10" s="29">
        <v>0</v>
      </c>
      <c r="P10" s="30">
        <f aca="true" t="shared" si="1" ref="P10:P42">SUM(N10:O10)</f>
        <v>105301</v>
      </c>
    </row>
    <row r="11" spans="1:16" ht="15" customHeight="1">
      <c r="A11" s="11" t="s">
        <v>25</v>
      </c>
      <c r="B11" s="12" t="s">
        <v>26</v>
      </c>
      <c r="C11" s="29">
        <v>67870</v>
      </c>
      <c r="D11" s="29">
        <v>4306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75758</v>
      </c>
      <c r="M11" s="29">
        <v>1363</v>
      </c>
      <c r="N11" s="30">
        <f t="shared" si="0"/>
        <v>149297</v>
      </c>
      <c r="O11" s="29">
        <v>0</v>
      </c>
      <c r="P11" s="30">
        <f t="shared" si="1"/>
        <v>149297</v>
      </c>
    </row>
    <row r="12" spans="1:16" ht="15" customHeight="1">
      <c r="A12" s="11" t="s">
        <v>27</v>
      </c>
      <c r="B12" s="12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2210</v>
      </c>
      <c r="K12" s="29">
        <v>0</v>
      </c>
      <c r="L12" s="29">
        <v>0</v>
      </c>
      <c r="M12" s="29">
        <v>0</v>
      </c>
      <c r="N12" s="30">
        <f t="shared" si="0"/>
        <v>2210</v>
      </c>
      <c r="O12" s="29">
        <v>0</v>
      </c>
      <c r="P12" s="30">
        <f t="shared" si="1"/>
        <v>2210</v>
      </c>
    </row>
    <row r="13" spans="1:16" ht="15" customHeight="1">
      <c r="A13" s="11" t="s">
        <v>29</v>
      </c>
      <c r="B13" s="12" t="s">
        <v>30</v>
      </c>
      <c r="C13" s="29">
        <v>479179</v>
      </c>
      <c r="D13" s="29">
        <v>2776</v>
      </c>
      <c r="E13" s="29">
        <v>119</v>
      </c>
      <c r="F13" s="29">
        <v>0</v>
      </c>
      <c r="G13" s="29">
        <v>95</v>
      </c>
      <c r="H13" s="29">
        <v>0</v>
      </c>
      <c r="I13" s="29">
        <v>0</v>
      </c>
      <c r="J13" s="29">
        <v>539</v>
      </c>
      <c r="K13" s="29">
        <v>177</v>
      </c>
      <c r="L13" s="29">
        <v>155147</v>
      </c>
      <c r="M13" s="29">
        <v>7631</v>
      </c>
      <c r="N13" s="30">
        <f t="shared" si="0"/>
        <v>645663</v>
      </c>
      <c r="O13" s="29">
        <v>0</v>
      </c>
      <c r="P13" s="30">
        <f t="shared" si="1"/>
        <v>645663</v>
      </c>
    </row>
    <row r="14" spans="1:16" ht="15" customHeight="1">
      <c r="A14" s="11" t="s">
        <v>31</v>
      </c>
      <c r="B14" s="12" t="s">
        <v>32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142</v>
      </c>
      <c r="I14" s="29">
        <v>0</v>
      </c>
      <c r="J14" s="29">
        <v>0</v>
      </c>
      <c r="K14" s="29">
        <v>2</v>
      </c>
      <c r="L14" s="29">
        <v>0</v>
      </c>
      <c r="M14" s="29">
        <v>0</v>
      </c>
      <c r="N14" s="30">
        <f t="shared" si="0"/>
        <v>144</v>
      </c>
      <c r="O14" s="29">
        <v>0</v>
      </c>
      <c r="P14" s="30">
        <f t="shared" si="1"/>
        <v>144</v>
      </c>
    </row>
    <row r="15" spans="1:16" ht="15" customHeight="1">
      <c r="A15" s="11" t="s">
        <v>33</v>
      </c>
      <c r="B15" s="12" t="s">
        <v>34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96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96</v>
      </c>
      <c r="O15" s="29">
        <v>0</v>
      </c>
      <c r="P15" s="30">
        <f t="shared" si="1"/>
        <v>96</v>
      </c>
    </row>
    <row r="16" spans="1:16" ht="15" customHeight="1">
      <c r="A16" s="11" t="s">
        <v>35</v>
      </c>
      <c r="B16" s="12" t="s">
        <v>36</v>
      </c>
      <c r="C16" s="29">
        <v>0</v>
      </c>
      <c r="D16" s="29">
        <v>0</v>
      </c>
      <c r="E16" s="29">
        <v>73</v>
      </c>
      <c r="F16" s="29">
        <v>0</v>
      </c>
      <c r="G16" s="29">
        <v>0</v>
      </c>
      <c r="H16" s="29">
        <v>0</v>
      </c>
      <c r="I16" s="29">
        <v>0</v>
      </c>
      <c r="J16" s="29">
        <v>757</v>
      </c>
      <c r="K16" s="29">
        <v>0</v>
      </c>
      <c r="L16" s="29">
        <v>178</v>
      </c>
      <c r="M16" s="29">
        <v>0</v>
      </c>
      <c r="N16" s="30">
        <f t="shared" si="0"/>
        <v>1008</v>
      </c>
      <c r="O16" s="29">
        <v>0</v>
      </c>
      <c r="P16" s="30">
        <f t="shared" si="1"/>
        <v>1008</v>
      </c>
    </row>
    <row r="17" spans="1:16" ht="15" customHeight="1">
      <c r="A17" s="11" t="s">
        <v>37</v>
      </c>
      <c r="B17" s="12" t="s">
        <v>38</v>
      </c>
      <c r="C17" s="29">
        <v>0</v>
      </c>
      <c r="D17" s="29">
        <v>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201</v>
      </c>
      <c r="M17" s="29">
        <v>0</v>
      </c>
      <c r="N17" s="30">
        <f t="shared" si="0"/>
        <v>203</v>
      </c>
      <c r="O17" s="29">
        <v>0</v>
      </c>
      <c r="P17" s="30">
        <f t="shared" si="1"/>
        <v>203</v>
      </c>
    </row>
    <row r="18" spans="1:16" ht="15" customHeight="1">
      <c r="A18" s="11" t="s">
        <v>39</v>
      </c>
      <c r="B18" s="12" t="s">
        <v>40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365486</v>
      </c>
      <c r="I18" s="29">
        <v>0</v>
      </c>
      <c r="J18" s="29">
        <v>105</v>
      </c>
      <c r="K18" s="29">
        <v>765</v>
      </c>
      <c r="L18" s="29">
        <v>68</v>
      </c>
      <c r="M18" s="29">
        <v>9098</v>
      </c>
      <c r="N18" s="30">
        <f t="shared" si="0"/>
        <v>375522</v>
      </c>
      <c r="O18" s="29">
        <v>0</v>
      </c>
      <c r="P18" s="30">
        <f t="shared" si="1"/>
        <v>375522</v>
      </c>
    </row>
    <row r="19" spans="1:16" ht="15" customHeight="1">
      <c r="A19" s="13" t="s">
        <v>41</v>
      </c>
      <c r="B19" s="14" t="s">
        <v>42</v>
      </c>
      <c r="C19" s="29">
        <v>0</v>
      </c>
      <c r="D19" s="29">
        <v>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0">
        <f t="shared" si="0"/>
        <v>1</v>
      </c>
      <c r="O19" s="29">
        <v>0</v>
      </c>
      <c r="P19" s="30">
        <f t="shared" si="1"/>
        <v>1</v>
      </c>
    </row>
    <row r="20" spans="1:16" ht="15" customHeight="1">
      <c r="A20" s="11" t="s">
        <v>43</v>
      </c>
      <c r="B20" s="12" t="s">
        <v>44</v>
      </c>
      <c r="C20" s="29">
        <v>1116595</v>
      </c>
      <c r="D20" s="29">
        <v>83002</v>
      </c>
      <c r="E20" s="29">
        <v>197651</v>
      </c>
      <c r="F20" s="29">
        <v>3066</v>
      </c>
      <c r="G20" s="29">
        <v>29312</v>
      </c>
      <c r="H20" s="29">
        <v>0</v>
      </c>
      <c r="I20" s="29">
        <v>1124</v>
      </c>
      <c r="J20" s="29">
        <v>4210</v>
      </c>
      <c r="K20" s="29">
        <v>5503</v>
      </c>
      <c r="L20" s="29">
        <v>793294</v>
      </c>
      <c r="M20" s="29">
        <v>48451</v>
      </c>
      <c r="N20" s="30">
        <f t="shared" si="0"/>
        <v>2282208</v>
      </c>
      <c r="O20" s="29">
        <v>33229</v>
      </c>
      <c r="P20" s="30">
        <f t="shared" si="1"/>
        <v>2315437</v>
      </c>
    </row>
    <row r="21" spans="1:16" ht="15" customHeight="1">
      <c r="A21" s="11" t="s">
        <v>45</v>
      </c>
      <c r="B21" s="12" t="s">
        <v>46</v>
      </c>
      <c r="C21" s="29">
        <v>0</v>
      </c>
      <c r="D21" s="29">
        <v>1408</v>
      </c>
      <c r="E21" s="29">
        <v>10</v>
      </c>
      <c r="F21" s="29">
        <v>0</v>
      </c>
      <c r="G21" s="29">
        <v>1940</v>
      </c>
      <c r="H21" s="29">
        <v>0</v>
      </c>
      <c r="I21" s="29">
        <v>0</v>
      </c>
      <c r="J21" s="29">
        <v>32</v>
      </c>
      <c r="K21" s="29">
        <v>625</v>
      </c>
      <c r="L21" s="29">
        <v>35591</v>
      </c>
      <c r="M21" s="29">
        <v>472</v>
      </c>
      <c r="N21" s="30">
        <f t="shared" si="0"/>
        <v>40078</v>
      </c>
      <c r="O21" s="29">
        <v>8623</v>
      </c>
      <c r="P21" s="30">
        <f t="shared" si="1"/>
        <v>48701</v>
      </c>
    </row>
    <row r="22" spans="1:16" ht="15" customHeight="1">
      <c r="A22" s="13" t="s">
        <v>47</v>
      </c>
      <c r="B22" s="14" t="s">
        <v>48</v>
      </c>
      <c r="C22" s="29">
        <v>0</v>
      </c>
      <c r="D22" s="29">
        <v>152</v>
      </c>
      <c r="E22" s="29">
        <v>0</v>
      </c>
      <c r="F22" s="29">
        <v>0</v>
      </c>
      <c r="G22" s="29">
        <v>0</v>
      </c>
      <c r="H22" s="29">
        <v>0</v>
      </c>
      <c r="I22" s="29">
        <v>777</v>
      </c>
      <c r="J22" s="29">
        <v>0</v>
      </c>
      <c r="K22" s="29">
        <v>0</v>
      </c>
      <c r="L22" s="29">
        <v>0</v>
      </c>
      <c r="M22" s="29">
        <v>3435</v>
      </c>
      <c r="N22" s="30">
        <f t="shared" si="0"/>
        <v>4364</v>
      </c>
      <c r="O22" s="29">
        <v>0</v>
      </c>
      <c r="P22" s="30">
        <f t="shared" si="1"/>
        <v>4364</v>
      </c>
    </row>
    <row r="23" spans="1:16" ht="15" customHeight="1">
      <c r="A23" s="11" t="s">
        <v>49</v>
      </c>
      <c r="B23" s="15" t="s">
        <v>50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19997</v>
      </c>
      <c r="J23" s="29">
        <v>0</v>
      </c>
      <c r="K23" s="29">
        <v>0</v>
      </c>
      <c r="L23" s="29">
        <v>11381</v>
      </c>
      <c r="M23" s="29">
        <v>0</v>
      </c>
      <c r="N23" s="30">
        <f t="shared" si="0"/>
        <v>31378</v>
      </c>
      <c r="O23" s="29">
        <v>124674</v>
      </c>
      <c r="P23" s="30">
        <f t="shared" si="1"/>
        <v>156052</v>
      </c>
    </row>
    <row r="24" spans="1:16" ht="15" customHeight="1">
      <c r="A24" s="11" t="s">
        <v>51</v>
      </c>
      <c r="B24" s="12" t="s">
        <v>52</v>
      </c>
      <c r="C24" s="29">
        <v>0</v>
      </c>
      <c r="D24" s="29">
        <v>1037</v>
      </c>
      <c r="E24" s="29">
        <v>661</v>
      </c>
      <c r="F24" s="29">
        <v>0</v>
      </c>
      <c r="G24" s="29">
        <v>0</v>
      </c>
      <c r="H24" s="29">
        <v>0</v>
      </c>
      <c r="I24" s="29">
        <v>0</v>
      </c>
      <c r="J24" s="29">
        <v>1130</v>
      </c>
      <c r="K24" s="29">
        <v>175</v>
      </c>
      <c r="L24" s="29">
        <v>24180</v>
      </c>
      <c r="M24" s="29">
        <v>12896</v>
      </c>
      <c r="N24" s="30">
        <f t="shared" si="0"/>
        <v>40079</v>
      </c>
      <c r="O24" s="29">
        <v>95644</v>
      </c>
      <c r="P24" s="30">
        <f t="shared" si="1"/>
        <v>135723</v>
      </c>
    </row>
    <row r="25" spans="1:16" ht="15" customHeight="1">
      <c r="A25" s="11" t="s">
        <v>53</v>
      </c>
      <c r="B25" s="12" t="s">
        <v>54</v>
      </c>
      <c r="C25" s="29">
        <v>171</v>
      </c>
      <c r="D25" s="29">
        <v>7038</v>
      </c>
      <c r="E25" s="29">
        <v>875</v>
      </c>
      <c r="F25" s="29">
        <v>39</v>
      </c>
      <c r="G25" s="29">
        <v>226</v>
      </c>
      <c r="H25" s="29">
        <v>5</v>
      </c>
      <c r="I25" s="29">
        <v>106</v>
      </c>
      <c r="J25" s="29">
        <v>3056</v>
      </c>
      <c r="K25" s="29">
        <v>30</v>
      </c>
      <c r="L25" s="29">
        <v>5575</v>
      </c>
      <c r="M25" s="29">
        <v>892</v>
      </c>
      <c r="N25" s="30">
        <f t="shared" si="0"/>
        <v>18013</v>
      </c>
      <c r="O25" s="29">
        <v>3254</v>
      </c>
      <c r="P25" s="30">
        <f t="shared" si="1"/>
        <v>21267</v>
      </c>
    </row>
    <row r="26" spans="1:16" ht="15" customHeight="1">
      <c r="A26" s="11" t="s">
        <v>55</v>
      </c>
      <c r="B26" s="12" t="s">
        <v>56</v>
      </c>
      <c r="C26" s="29">
        <v>4</v>
      </c>
      <c r="D26" s="29">
        <v>4301</v>
      </c>
      <c r="E26" s="29">
        <v>148</v>
      </c>
      <c r="F26" s="29">
        <v>4</v>
      </c>
      <c r="G26" s="29">
        <v>94</v>
      </c>
      <c r="H26" s="29">
        <v>27</v>
      </c>
      <c r="I26" s="29">
        <v>50</v>
      </c>
      <c r="J26" s="29">
        <v>10626</v>
      </c>
      <c r="K26" s="29">
        <v>5</v>
      </c>
      <c r="L26" s="29">
        <v>2571</v>
      </c>
      <c r="M26" s="29">
        <v>434</v>
      </c>
      <c r="N26" s="30">
        <f t="shared" si="0"/>
        <v>18264</v>
      </c>
      <c r="O26" s="29">
        <v>278</v>
      </c>
      <c r="P26" s="30">
        <f t="shared" si="1"/>
        <v>18542</v>
      </c>
    </row>
    <row r="27" spans="1:16" ht="15" customHeight="1">
      <c r="A27" s="11" t="s">
        <v>57</v>
      </c>
      <c r="B27" s="12" t="s">
        <v>58</v>
      </c>
      <c r="C27" s="29">
        <v>0</v>
      </c>
      <c r="D27" s="29">
        <v>42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133</v>
      </c>
      <c r="K27" s="29">
        <v>0</v>
      </c>
      <c r="L27" s="29">
        <v>7</v>
      </c>
      <c r="M27" s="29">
        <v>0</v>
      </c>
      <c r="N27" s="30">
        <f t="shared" si="0"/>
        <v>182</v>
      </c>
      <c r="O27" s="29">
        <v>0</v>
      </c>
      <c r="P27" s="30">
        <f t="shared" si="1"/>
        <v>182</v>
      </c>
    </row>
    <row r="28" spans="1:16" ht="15" customHeight="1">
      <c r="A28" s="11" t="s">
        <v>59</v>
      </c>
      <c r="B28" s="12" t="s">
        <v>60</v>
      </c>
      <c r="C28" s="29">
        <v>0</v>
      </c>
      <c r="D28" s="29">
        <v>3</v>
      </c>
      <c r="E28" s="29">
        <v>0</v>
      </c>
      <c r="F28" s="29">
        <v>0</v>
      </c>
      <c r="G28" s="29">
        <v>0</v>
      </c>
      <c r="H28" s="29">
        <v>0</v>
      </c>
      <c r="I28" s="29">
        <v>21</v>
      </c>
      <c r="J28" s="29">
        <v>156</v>
      </c>
      <c r="K28" s="29">
        <v>0</v>
      </c>
      <c r="L28" s="29">
        <v>46</v>
      </c>
      <c r="M28" s="29">
        <v>0</v>
      </c>
      <c r="N28" s="30">
        <f t="shared" si="0"/>
        <v>226</v>
      </c>
      <c r="O28" s="29">
        <v>0</v>
      </c>
      <c r="P28" s="30">
        <f t="shared" si="1"/>
        <v>226</v>
      </c>
    </row>
    <row r="29" spans="1:16" ht="15" customHeight="1">
      <c r="A29" s="11" t="s">
        <v>61</v>
      </c>
      <c r="B29" s="12" t="s">
        <v>62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96</v>
      </c>
      <c r="K29" s="29">
        <v>0</v>
      </c>
      <c r="L29" s="29">
        <v>80</v>
      </c>
      <c r="M29" s="29">
        <v>8762</v>
      </c>
      <c r="N29" s="30">
        <f t="shared" si="0"/>
        <v>8938</v>
      </c>
      <c r="O29" s="29">
        <v>0</v>
      </c>
      <c r="P29" s="30">
        <f t="shared" si="1"/>
        <v>8938</v>
      </c>
    </row>
    <row r="30" spans="1:16" ht="15" customHeight="1">
      <c r="A30" s="11" t="s">
        <v>63</v>
      </c>
      <c r="B30" s="12" t="s">
        <v>64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0">
        <f t="shared" si="0"/>
        <v>0</v>
      </c>
      <c r="O30" s="29">
        <v>0</v>
      </c>
      <c r="P30" s="30">
        <f t="shared" si="1"/>
        <v>0</v>
      </c>
    </row>
    <row r="31" spans="1:16" ht="15" customHeight="1">
      <c r="A31" s="11" t="s">
        <v>65</v>
      </c>
      <c r="B31" s="12" t="s">
        <v>66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67</v>
      </c>
      <c r="B32" s="12" t="s">
        <v>68</v>
      </c>
      <c r="C32" s="29">
        <v>0</v>
      </c>
      <c r="D32" s="29">
        <v>8877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76706</v>
      </c>
      <c r="K32" s="29">
        <v>0</v>
      </c>
      <c r="L32" s="29">
        <v>69973</v>
      </c>
      <c r="M32" s="29">
        <v>3853</v>
      </c>
      <c r="N32" s="30">
        <f t="shared" si="0"/>
        <v>159409</v>
      </c>
      <c r="O32" s="29">
        <v>0</v>
      </c>
      <c r="P32" s="30">
        <f t="shared" si="1"/>
        <v>159409</v>
      </c>
    </row>
    <row r="33" spans="1:16" ht="15" customHeight="1">
      <c r="A33" s="11" t="s">
        <v>69</v>
      </c>
      <c r="B33" s="15" t="s">
        <v>70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6997</v>
      </c>
      <c r="K33" s="29">
        <v>0</v>
      </c>
      <c r="L33" s="29">
        <v>0</v>
      </c>
      <c r="M33" s="29">
        <v>0</v>
      </c>
      <c r="N33" s="30">
        <f t="shared" si="0"/>
        <v>6997</v>
      </c>
      <c r="O33" s="29">
        <v>0</v>
      </c>
      <c r="P33" s="30">
        <f t="shared" si="1"/>
        <v>6997</v>
      </c>
    </row>
    <row r="34" spans="1:16" ht="15" customHeight="1">
      <c r="A34" s="11" t="s">
        <v>71</v>
      </c>
      <c r="B34" s="15" t="s">
        <v>72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73</v>
      </c>
      <c r="B35" s="14" t="s">
        <v>74</v>
      </c>
      <c r="C35" s="29">
        <v>4</v>
      </c>
      <c r="D35" s="29">
        <v>60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4097</v>
      </c>
      <c r="K35" s="29">
        <v>0</v>
      </c>
      <c r="L35" s="29">
        <v>47</v>
      </c>
      <c r="M35" s="29">
        <v>0</v>
      </c>
      <c r="N35" s="30">
        <f t="shared" si="0"/>
        <v>4208</v>
      </c>
      <c r="O35" s="29">
        <v>0</v>
      </c>
      <c r="P35" s="30">
        <f t="shared" si="1"/>
        <v>4208</v>
      </c>
    </row>
    <row r="36" spans="1:16" ht="15" customHeight="1">
      <c r="A36" s="11" t="s">
        <v>75</v>
      </c>
      <c r="B36" s="12" t="s">
        <v>76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3413</v>
      </c>
      <c r="K36" s="29">
        <v>0</v>
      </c>
      <c r="L36" s="29">
        <v>15259</v>
      </c>
      <c r="M36" s="29">
        <v>26675</v>
      </c>
      <c r="N36" s="30">
        <f t="shared" si="0"/>
        <v>45347</v>
      </c>
      <c r="O36" s="29">
        <v>0</v>
      </c>
      <c r="P36" s="30">
        <f t="shared" si="1"/>
        <v>45347</v>
      </c>
    </row>
    <row r="37" spans="1:16" ht="15" customHeight="1">
      <c r="A37" s="11" t="s">
        <v>77</v>
      </c>
      <c r="B37" s="12" t="s">
        <v>78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2409</v>
      </c>
      <c r="K37" s="29">
        <v>0</v>
      </c>
      <c r="L37" s="29">
        <v>286</v>
      </c>
      <c r="M37" s="29">
        <v>3105</v>
      </c>
      <c r="N37" s="30">
        <f t="shared" si="0"/>
        <v>5800</v>
      </c>
      <c r="O37" s="29">
        <v>0</v>
      </c>
      <c r="P37" s="30">
        <f t="shared" si="1"/>
        <v>5800</v>
      </c>
    </row>
    <row r="38" spans="1:16" ht="15" customHeight="1">
      <c r="A38" s="13" t="s">
        <v>79</v>
      </c>
      <c r="B38" s="32" t="s">
        <v>80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9</v>
      </c>
      <c r="K38" s="29">
        <v>0</v>
      </c>
      <c r="L38" s="29">
        <v>0</v>
      </c>
      <c r="M38" s="29">
        <v>0</v>
      </c>
      <c r="N38" s="30">
        <f t="shared" si="0"/>
        <v>9</v>
      </c>
      <c r="O38" s="29">
        <v>0</v>
      </c>
      <c r="P38" s="30">
        <f t="shared" si="1"/>
        <v>9</v>
      </c>
    </row>
    <row r="39" spans="1:16" ht="15" customHeight="1">
      <c r="A39" s="16" t="s">
        <v>81</v>
      </c>
      <c r="B39" s="17" t="s">
        <v>82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7476</v>
      </c>
      <c r="M39" s="29">
        <v>0</v>
      </c>
      <c r="N39" s="30">
        <f t="shared" si="0"/>
        <v>7476</v>
      </c>
      <c r="O39" s="29">
        <v>0</v>
      </c>
      <c r="P39" s="30">
        <f t="shared" si="1"/>
        <v>7476</v>
      </c>
    </row>
    <row r="40" spans="1:16" ht="15" customHeight="1">
      <c r="A40" s="13" t="s">
        <v>83</v>
      </c>
      <c r="B40" s="32" t="s">
        <v>84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85</v>
      </c>
      <c r="B41" s="32" t="s">
        <v>86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87</v>
      </c>
      <c r="B42" s="32" t="s">
        <v>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20</v>
      </c>
      <c r="B43" s="34"/>
      <c r="C43" s="31">
        <f aca="true" t="shared" si="2" ref="C43:P43">SUM(C10:C42)</f>
        <v>1663823</v>
      </c>
      <c r="D43" s="31">
        <f t="shared" si="2"/>
        <v>158769</v>
      </c>
      <c r="E43" s="31">
        <f t="shared" si="2"/>
        <v>200775</v>
      </c>
      <c r="F43" s="31">
        <f t="shared" si="2"/>
        <v>3109</v>
      </c>
      <c r="G43" s="31">
        <f t="shared" si="2"/>
        <v>31667</v>
      </c>
      <c r="H43" s="31">
        <f t="shared" si="2"/>
        <v>365756</v>
      </c>
      <c r="I43" s="31">
        <f t="shared" si="2"/>
        <v>22075</v>
      </c>
      <c r="J43" s="31">
        <f t="shared" si="2"/>
        <v>121922</v>
      </c>
      <c r="K43" s="31">
        <f t="shared" si="2"/>
        <v>7597</v>
      </c>
      <c r="L43" s="31">
        <f t="shared" si="2"/>
        <v>1249694</v>
      </c>
      <c r="M43" s="31">
        <f t="shared" si="2"/>
        <v>127234</v>
      </c>
      <c r="N43" s="31">
        <f t="shared" si="2"/>
        <v>3952421</v>
      </c>
      <c r="O43" s="31">
        <f t="shared" si="2"/>
        <v>265702</v>
      </c>
      <c r="P43" s="31">
        <f t="shared" si="2"/>
        <v>4218123</v>
      </c>
    </row>
    <row r="44" ht="15.75" customHeight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80" zoomScaleNormal="80" zoomScalePageLayoutView="0" workbookViewId="0" topLeftCell="A1">
      <selection activeCell="K5" sqref="K5:P5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20.421875" style="0" customWidth="1"/>
    <col min="5" max="5" width="11.28125" style="0" customWidth="1"/>
    <col min="6" max="7" width="8.00390625" style="0" customWidth="1"/>
    <col min="8" max="8" width="9.28125" style="0" customWidth="1"/>
    <col min="9" max="9" width="10.28125" style="0" customWidth="1"/>
    <col min="10" max="10" width="8.57421875" style="0" customWidth="1"/>
    <col min="11" max="11" width="13.421875" style="0" customWidth="1"/>
    <col min="12" max="12" width="10.57421875" style="0" customWidth="1"/>
    <col min="13" max="14" width="8.7109375" style="0" customWidth="1"/>
    <col min="15" max="15" width="9.140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90</v>
      </c>
      <c r="L5" s="38"/>
      <c r="M5" s="38"/>
      <c r="N5" s="38"/>
      <c r="O5" s="38"/>
      <c r="P5" s="38"/>
    </row>
    <row r="6" spans="1:16" ht="15" customHeight="1">
      <c r="A6" s="35" t="s">
        <v>5</v>
      </c>
      <c r="B6" s="35"/>
      <c r="C6" s="5"/>
      <c r="D6" s="5"/>
      <c r="E6" s="5"/>
      <c r="F6" s="5"/>
      <c r="G6" s="5"/>
      <c r="H6" s="5"/>
      <c r="I6" s="28"/>
      <c r="J6" s="28"/>
      <c r="K6" s="39" t="s">
        <v>89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7</v>
      </c>
      <c r="B8" s="19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6" t="s">
        <v>21</v>
      </c>
      <c r="P8" s="21" t="s">
        <v>22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23</v>
      </c>
      <c r="B10" s="12" t="s">
        <v>24</v>
      </c>
      <c r="C10" s="29">
        <v>0</v>
      </c>
      <c r="D10" s="29">
        <v>384544</v>
      </c>
      <c r="E10" s="29">
        <v>8972</v>
      </c>
      <c r="F10" s="29">
        <v>0</v>
      </c>
      <c r="G10" s="29">
        <v>0</v>
      </c>
      <c r="H10" s="29">
        <v>0</v>
      </c>
      <c r="I10" s="29">
        <v>0</v>
      </c>
      <c r="J10" s="29">
        <v>32383</v>
      </c>
      <c r="K10" s="29">
        <v>2130</v>
      </c>
      <c r="L10" s="29">
        <v>358060</v>
      </c>
      <c r="M10" s="29">
        <v>1366</v>
      </c>
      <c r="N10" s="30">
        <f aca="true" t="shared" si="0" ref="N10:N42">SUM(C10:M10)</f>
        <v>787455</v>
      </c>
      <c r="O10" s="29">
        <v>0</v>
      </c>
      <c r="P10" s="30">
        <f aca="true" t="shared" si="1" ref="P10:P42">SUM(N10:O10)</f>
        <v>787455</v>
      </c>
    </row>
    <row r="11" spans="1:16" ht="15" customHeight="1">
      <c r="A11" s="11" t="s">
        <v>25</v>
      </c>
      <c r="B11" s="12" t="s">
        <v>26</v>
      </c>
      <c r="C11" s="29">
        <v>320734</v>
      </c>
      <c r="D11" s="29">
        <v>20834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344264</v>
      </c>
      <c r="M11" s="29">
        <v>6062</v>
      </c>
      <c r="N11" s="30">
        <f t="shared" si="0"/>
        <v>691894</v>
      </c>
      <c r="O11" s="29">
        <v>0</v>
      </c>
      <c r="P11" s="30">
        <f t="shared" si="1"/>
        <v>691894</v>
      </c>
    </row>
    <row r="12" spans="1:16" ht="15" customHeight="1">
      <c r="A12" s="11" t="s">
        <v>27</v>
      </c>
      <c r="B12" s="12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9616</v>
      </c>
      <c r="K12" s="29">
        <v>0</v>
      </c>
      <c r="L12" s="29">
        <v>0</v>
      </c>
      <c r="M12" s="29">
        <v>0</v>
      </c>
      <c r="N12" s="30">
        <f t="shared" si="0"/>
        <v>9616</v>
      </c>
      <c r="O12" s="29">
        <v>0</v>
      </c>
      <c r="P12" s="30">
        <f t="shared" si="1"/>
        <v>9616</v>
      </c>
    </row>
    <row r="13" spans="1:16" ht="15" customHeight="1">
      <c r="A13" s="11" t="s">
        <v>29</v>
      </c>
      <c r="B13" s="12" t="s">
        <v>30</v>
      </c>
      <c r="C13" s="29">
        <v>2179042</v>
      </c>
      <c r="D13" s="29">
        <v>13172</v>
      </c>
      <c r="E13" s="29">
        <v>365</v>
      </c>
      <c r="F13" s="29">
        <v>0</v>
      </c>
      <c r="G13" s="29">
        <v>344</v>
      </c>
      <c r="H13" s="29">
        <v>0</v>
      </c>
      <c r="I13" s="29">
        <v>0</v>
      </c>
      <c r="J13" s="29">
        <v>5270</v>
      </c>
      <c r="K13" s="29">
        <v>520</v>
      </c>
      <c r="L13" s="29">
        <v>697852</v>
      </c>
      <c r="M13" s="29">
        <v>41237</v>
      </c>
      <c r="N13" s="30">
        <f t="shared" si="0"/>
        <v>2937802</v>
      </c>
      <c r="O13" s="29">
        <v>0</v>
      </c>
      <c r="P13" s="30">
        <f t="shared" si="1"/>
        <v>2937802</v>
      </c>
    </row>
    <row r="14" spans="1:16" ht="15" customHeight="1">
      <c r="A14" s="11" t="s">
        <v>31</v>
      </c>
      <c r="B14" s="12" t="s">
        <v>32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494</v>
      </c>
      <c r="I14" s="29">
        <v>0</v>
      </c>
      <c r="J14" s="29">
        <v>0</v>
      </c>
      <c r="K14" s="29">
        <v>19</v>
      </c>
      <c r="L14" s="29">
        <v>0</v>
      </c>
      <c r="M14" s="29">
        <v>0</v>
      </c>
      <c r="N14" s="30">
        <f t="shared" si="0"/>
        <v>513</v>
      </c>
      <c r="O14" s="29">
        <v>0</v>
      </c>
      <c r="P14" s="30">
        <f t="shared" si="1"/>
        <v>513</v>
      </c>
    </row>
    <row r="15" spans="1:16" ht="15" customHeight="1">
      <c r="A15" s="11" t="s">
        <v>33</v>
      </c>
      <c r="B15" s="12" t="s">
        <v>34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374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374</v>
      </c>
      <c r="O15" s="29">
        <v>0</v>
      </c>
      <c r="P15" s="30">
        <f t="shared" si="1"/>
        <v>374</v>
      </c>
    </row>
    <row r="16" spans="1:16" ht="15" customHeight="1">
      <c r="A16" s="11" t="s">
        <v>35</v>
      </c>
      <c r="B16" s="12" t="s">
        <v>36</v>
      </c>
      <c r="C16" s="29">
        <v>0</v>
      </c>
      <c r="D16" s="29">
        <v>0</v>
      </c>
      <c r="E16" s="29">
        <v>324</v>
      </c>
      <c r="F16" s="29">
        <v>0</v>
      </c>
      <c r="G16" s="29">
        <v>0</v>
      </c>
      <c r="H16" s="29">
        <v>0</v>
      </c>
      <c r="I16" s="29">
        <v>0</v>
      </c>
      <c r="J16" s="29">
        <v>2465</v>
      </c>
      <c r="K16" s="29">
        <v>0</v>
      </c>
      <c r="L16" s="29">
        <v>564</v>
      </c>
      <c r="M16" s="29">
        <v>0</v>
      </c>
      <c r="N16" s="30">
        <f t="shared" si="0"/>
        <v>3353</v>
      </c>
      <c r="O16" s="29">
        <v>0</v>
      </c>
      <c r="P16" s="30">
        <f t="shared" si="1"/>
        <v>3353</v>
      </c>
    </row>
    <row r="17" spans="1:16" ht="15" customHeight="1">
      <c r="A17" s="11" t="s">
        <v>37</v>
      </c>
      <c r="B17" s="12" t="s">
        <v>38</v>
      </c>
      <c r="C17" s="29">
        <v>0</v>
      </c>
      <c r="D17" s="29">
        <v>20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16</v>
      </c>
      <c r="K17" s="29">
        <v>0</v>
      </c>
      <c r="L17" s="29">
        <v>1862</v>
      </c>
      <c r="M17" s="29">
        <v>0</v>
      </c>
      <c r="N17" s="30">
        <f t="shared" si="0"/>
        <v>1898</v>
      </c>
      <c r="O17" s="29">
        <v>0</v>
      </c>
      <c r="P17" s="30">
        <f t="shared" si="1"/>
        <v>1898</v>
      </c>
    </row>
    <row r="18" spans="1:16" ht="15" customHeight="1">
      <c r="A18" s="11" t="s">
        <v>39</v>
      </c>
      <c r="B18" s="12" t="s">
        <v>40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1503102</v>
      </c>
      <c r="I18" s="29">
        <v>0</v>
      </c>
      <c r="J18" s="29">
        <v>342</v>
      </c>
      <c r="K18" s="29">
        <v>29381</v>
      </c>
      <c r="L18" s="29">
        <v>121</v>
      </c>
      <c r="M18" s="29">
        <v>24108</v>
      </c>
      <c r="N18" s="30">
        <f t="shared" si="0"/>
        <v>1557054</v>
      </c>
      <c r="O18" s="29">
        <v>0</v>
      </c>
      <c r="P18" s="30">
        <f t="shared" si="1"/>
        <v>1557054</v>
      </c>
    </row>
    <row r="19" spans="1:16" ht="15" customHeight="1">
      <c r="A19" s="13" t="s">
        <v>41</v>
      </c>
      <c r="B19" s="14" t="s">
        <v>42</v>
      </c>
      <c r="C19" s="29">
        <v>0</v>
      </c>
      <c r="D19" s="29">
        <v>27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7</v>
      </c>
      <c r="M19" s="29">
        <v>0</v>
      </c>
      <c r="N19" s="30">
        <f t="shared" si="0"/>
        <v>34</v>
      </c>
      <c r="O19" s="29">
        <v>0</v>
      </c>
      <c r="P19" s="30">
        <f t="shared" si="1"/>
        <v>34</v>
      </c>
    </row>
    <row r="20" spans="1:16" ht="15" customHeight="1">
      <c r="A20" s="11" t="s">
        <v>43</v>
      </c>
      <c r="B20" s="12" t="s">
        <v>44</v>
      </c>
      <c r="C20" s="29">
        <v>5204404</v>
      </c>
      <c r="D20" s="29">
        <v>365171</v>
      </c>
      <c r="E20" s="29">
        <v>634746</v>
      </c>
      <c r="F20" s="29">
        <v>14671</v>
      </c>
      <c r="G20" s="29">
        <v>109587</v>
      </c>
      <c r="H20" s="29">
        <v>0</v>
      </c>
      <c r="I20" s="29">
        <v>5923</v>
      </c>
      <c r="J20" s="29">
        <v>30222</v>
      </c>
      <c r="K20" s="29">
        <v>9806</v>
      </c>
      <c r="L20" s="29">
        <v>3550281</v>
      </c>
      <c r="M20" s="29">
        <v>260793</v>
      </c>
      <c r="N20" s="30">
        <f t="shared" si="0"/>
        <v>10185604</v>
      </c>
      <c r="O20" s="29">
        <v>148786</v>
      </c>
      <c r="P20" s="30">
        <f t="shared" si="1"/>
        <v>10334390</v>
      </c>
    </row>
    <row r="21" spans="1:16" ht="15" customHeight="1">
      <c r="A21" s="11" t="s">
        <v>45</v>
      </c>
      <c r="B21" s="12" t="s">
        <v>46</v>
      </c>
      <c r="C21" s="29">
        <v>0</v>
      </c>
      <c r="D21" s="29">
        <v>19587</v>
      </c>
      <c r="E21" s="29">
        <v>118</v>
      </c>
      <c r="F21" s="29">
        <v>0</v>
      </c>
      <c r="G21" s="29">
        <v>3785</v>
      </c>
      <c r="H21" s="29">
        <v>0</v>
      </c>
      <c r="I21" s="29">
        <v>14004</v>
      </c>
      <c r="J21" s="29">
        <v>1168</v>
      </c>
      <c r="K21" s="29">
        <v>10300</v>
      </c>
      <c r="L21" s="29">
        <v>392363</v>
      </c>
      <c r="M21" s="29">
        <v>8265</v>
      </c>
      <c r="N21" s="30">
        <f t="shared" si="0"/>
        <v>449590</v>
      </c>
      <c r="O21" s="29">
        <v>36101</v>
      </c>
      <c r="P21" s="30">
        <f t="shared" si="1"/>
        <v>485691</v>
      </c>
    </row>
    <row r="22" spans="1:16" ht="15" customHeight="1">
      <c r="A22" s="13" t="s">
        <v>47</v>
      </c>
      <c r="B22" s="14" t="s">
        <v>48</v>
      </c>
      <c r="C22" s="29">
        <v>0</v>
      </c>
      <c r="D22" s="29">
        <v>581</v>
      </c>
      <c r="E22" s="29">
        <v>0</v>
      </c>
      <c r="F22" s="29">
        <v>0</v>
      </c>
      <c r="G22" s="29">
        <v>0</v>
      </c>
      <c r="H22" s="29">
        <v>0</v>
      </c>
      <c r="I22" s="29">
        <v>4685</v>
      </c>
      <c r="J22" s="29">
        <v>0</v>
      </c>
      <c r="K22" s="29">
        <v>0</v>
      </c>
      <c r="L22" s="29">
        <v>0</v>
      </c>
      <c r="M22" s="29">
        <v>17573</v>
      </c>
      <c r="N22" s="30">
        <f t="shared" si="0"/>
        <v>22839</v>
      </c>
      <c r="O22" s="29">
        <v>0</v>
      </c>
      <c r="P22" s="30">
        <f t="shared" si="1"/>
        <v>22839</v>
      </c>
    </row>
    <row r="23" spans="1:16" ht="15" customHeight="1">
      <c r="A23" s="11" t="s">
        <v>49</v>
      </c>
      <c r="B23" s="15" t="s">
        <v>50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129321</v>
      </c>
      <c r="J23" s="29">
        <v>0</v>
      </c>
      <c r="K23" s="29">
        <v>0</v>
      </c>
      <c r="L23" s="29">
        <v>28260</v>
      </c>
      <c r="M23" s="29">
        <v>0</v>
      </c>
      <c r="N23" s="30">
        <f t="shared" si="0"/>
        <v>157581</v>
      </c>
      <c r="O23" s="29">
        <v>579108</v>
      </c>
      <c r="P23" s="30">
        <f t="shared" si="1"/>
        <v>736689</v>
      </c>
    </row>
    <row r="24" spans="1:16" ht="15" customHeight="1">
      <c r="A24" s="11" t="s">
        <v>51</v>
      </c>
      <c r="B24" s="12" t="s">
        <v>52</v>
      </c>
      <c r="C24" s="29">
        <v>0</v>
      </c>
      <c r="D24" s="29">
        <v>8075</v>
      </c>
      <c r="E24" s="29">
        <v>3199</v>
      </c>
      <c r="F24" s="29">
        <v>0</v>
      </c>
      <c r="G24" s="29">
        <v>0</v>
      </c>
      <c r="H24" s="29">
        <v>0</v>
      </c>
      <c r="I24" s="29">
        <v>0</v>
      </c>
      <c r="J24" s="29">
        <v>7370</v>
      </c>
      <c r="K24" s="29">
        <v>565</v>
      </c>
      <c r="L24" s="29">
        <v>118502</v>
      </c>
      <c r="M24" s="29">
        <v>60533</v>
      </c>
      <c r="N24" s="30">
        <f t="shared" si="0"/>
        <v>198244</v>
      </c>
      <c r="O24" s="29">
        <v>434568</v>
      </c>
      <c r="P24" s="30">
        <f t="shared" si="1"/>
        <v>632812</v>
      </c>
    </row>
    <row r="25" spans="1:16" ht="15" customHeight="1">
      <c r="A25" s="11" t="s">
        <v>53</v>
      </c>
      <c r="B25" s="12" t="s">
        <v>54</v>
      </c>
      <c r="C25" s="29">
        <v>625</v>
      </c>
      <c r="D25" s="29">
        <v>32321</v>
      </c>
      <c r="E25" s="29">
        <v>3502</v>
      </c>
      <c r="F25" s="29">
        <v>181</v>
      </c>
      <c r="G25" s="29">
        <v>1061</v>
      </c>
      <c r="H25" s="29">
        <v>29</v>
      </c>
      <c r="I25" s="29">
        <v>323</v>
      </c>
      <c r="J25" s="29">
        <v>13356</v>
      </c>
      <c r="K25" s="29">
        <v>199</v>
      </c>
      <c r="L25" s="29">
        <v>26279</v>
      </c>
      <c r="M25" s="29">
        <v>3625</v>
      </c>
      <c r="N25" s="30">
        <f t="shared" si="0"/>
        <v>81501</v>
      </c>
      <c r="O25" s="29">
        <v>12074</v>
      </c>
      <c r="P25" s="30">
        <f t="shared" si="1"/>
        <v>93575</v>
      </c>
    </row>
    <row r="26" spans="1:16" ht="15" customHeight="1">
      <c r="A26" s="11" t="s">
        <v>55</v>
      </c>
      <c r="B26" s="12" t="s">
        <v>56</v>
      </c>
      <c r="C26" s="29">
        <v>18</v>
      </c>
      <c r="D26" s="29">
        <v>17957</v>
      </c>
      <c r="E26" s="29">
        <v>670</v>
      </c>
      <c r="F26" s="29">
        <v>24</v>
      </c>
      <c r="G26" s="29">
        <v>392</v>
      </c>
      <c r="H26" s="29">
        <v>141</v>
      </c>
      <c r="I26" s="29">
        <v>222</v>
      </c>
      <c r="J26" s="29">
        <v>47286</v>
      </c>
      <c r="K26" s="29">
        <v>60</v>
      </c>
      <c r="L26" s="29">
        <v>13094</v>
      </c>
      <c r="M26" s="29">
        <v>3536</v>
      </c>
      <c r="N26" s="30">
        <f t="shared" si="0"/>
        <v>83400</v>
      </c>
      <c r="O26" s="29">
        <v>1063</v>
      </c>
      <c r="P26" s="30">
        <f t="shared" si="1"/>
        <v>84463</v>
      </c>
    </row>
    <row r="27" spans="1:16" ht="15" customHeight="1">
      <c r="A27" s="11" t="s">
        <v>57</v>
      </c>
      <c r="B27" s="12" t="s">
        <v>58</v>
      </c>
      <c r="C27" s="29">
        <v>0</v>
      </c>
      <c r="D27" s="29">
        <v>179</v>
      </c>
      <c r="E27" s="29">
        <v>3</v>
      </c>
      <c r="F27" s="29">
        <v>0</v>
      </c>
      <c r="G27" s="29">
        <v>0</v>
      </c>
      <c r="H27" s="29">
        <v>0</v>
      </c>
      <c r="I27" s="29">
        <v>0</v>
      </c>
      <c r="J27" s="29">
        <v>1407</v>
      </c>
      <c r="K27" s="29">
        <v>0</v>
      </c>
      <c r="L27" s="29">
        <v>55</v>
      </c>
      <c r="M27" s="29">
        <v>0</v>
      </c>
      <c r="N27" s="30">
        <f t="shared" si="0"/>
        <v>1644</v>
      </c>
      <c r="O27" s="29">
        <v>0</v>
      </c>
      <c r="P27" s="30">
        <f t="shared" si="1"/>
        <v>1644</v>
      </c>
    </row>
    <row r="28" spans="1:16" ht="15" customHeight="1">
      <c r="A28" s="11" t="s">
        <v>59</v>
      </c>
      <c r="B28" s="12" t="s">
        <v>60</v>
      </c>
      <c r="C28" s="29">
        <v>0</v>
      </c>
      <c r="D28" s="29">
        <v>21</v>
      </c>
      <c r="E28" s="29">
        <v>0</v>
      </c>
      <c r="F28" s="29">
        <v>0</v>
      </c>
      <c r="G28" s="29">
        <v>0</v>
      </c>
      <c r="H28" s="29">
        <v>0</v>
      </c>
      <c r="I28" s="29">
        <v>85</v>
      </c>
      <c r="J28" s="29">
        <v>818</v>
      </c>
      <c r="K28" s="29">
        <v>0</v>
      </c>
      <c r="L28" s="29">
        <v>193</v>
      </c>
      <c r="M28" s="29">
        <v>1</v>
      </c>
      <c r="N28" s="30">
        <f t="shared" si="0"/>
        <v>1118</v>
      </c>
      <c r="O28" s="29">
        <v>0</v>
      </c>
      <c r="P28" s="30">
        <f t="shared" si="1"/>
        <v>1118</v>
      </c>
    </row>
    <row r="29" spans="1:16" ht="15" customHeight="1">
      <c r="A29" s="11" t="s">
        <v>61</v>
      </c>
      <c r="B29" s="12" t="s">
        <v>62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446</v>
      </c>
      <c r="K29" s="29">
        <v>0</v>
      </c>
      <c r="L29" s="29">
        <v>326</v>
      </c>
      <c r="M29" s="29">
        <v>46062</v>
      </c>
      <c r="N29" s="30">
        <f t="shared" si="0"/>
        <v>46834</v>
      </c>
      <c r="O29" s="29">
        <v>0</v>
      </c>
      <c r="P29" s="30">
        <f t="shared" si="1"/>
        <v>46834</v>
      </c>
    </row>
    <row r="30" spans="1:16" ht="15" customHeight="1">
      <c r="A30" s="11" t="s">
        <v>63</v>
      </c>
      <c r="B30" s="12" t="s">
        <v>64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7</v>
      </c>
      <c r="M30" s="29">
        <v>0</v>
      </c>
      <c r="N30" s="30">
        <f t="shared" si="0"/>
        <v>7</v>
      </c>
      <c r="O30" s="29">
        <v>0</v>
      </c>
      <c r="P30" s="30">
        <f t="shared" si="1"/>
        <v>7</v>
      </c>
    </row>
    <row r="31" spans="1:16" ht="15" customHeight="1">
      <c r="A31" s="11" t="s">
        <v>65</v>
      </c>
      <c r="B31" s="12" t="s">
        <v>66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0">
        <f t="shared" si="0"/>
        <v>0</v>
      </c>
      <c r="O31" s="29">
        <v>0</v>
      </c>
      <c r="P31" s="30">
        <f t="shared" si="1"/>
        <v>0</v>
      </c>
    </row>
    <row r="32" spans="1:16" ht="15" customHeight="1">
      <c r="A32" s="11" t="s">
        <v>67</v>
      </c>
      <c r="B32" s="12" t="s">
        <v>68</v>
      </c>
      <c r="C32" s="29">
        <v>0</v>
      </c>
      <c r="D32" s="29">
        <v>28447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260613</v>
      </c>
      <c r="K32" s="29">
        <v>0</v>
      </c>
      <c r="L32" s="29">
        <v>221497</v>
      </c>
      <c r="M32" s="29">
        <v>19846</v>
      </c>
      <c r="N32" s="30">
        <f t="shared" si="0"/>
        <v>530403</v>
      </c>
      <c r="O32" s="29">
        <v>0</v>
      </c>
      <c r="P32" s="30">
        <f t="shared" si="1"/>
        <v>530403</v>
      </c>
    </row>
    <row r="33" spans="1:16" ht="15" customHeight="1">
      <c r="A33" s="11" t="s">
        <v>69</v>
      </c>
      <c r="B33" s="15" t="s">
        <v>70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41770</v>
      </c>
      <c r="K33" s="29">
        <v>0</v>
      </c>
      <c r="L33" s="29">
        <v>0</v>
      </c>
      <c r="M33" s="29">
        <v>0</v>
      </c>
      <c r="N33" s="30">
        <f t="shared" si="0"/>
        <v>41770</v>
      </c>
      <c r="O33" s="29">
        <v>0</v>
      </c>
      <c r="P33" s="30">
        <f t="shared" si="1"/>
        <v>41770</v>
      </c>
    </row>
    <row r="34" spans="1:16" ht="15" customHeight="1">
      <c r="A34" s="11" t="s">
        <v>71</v>
      </c>
      <c r="B34" s="15" t="s">
        <v>72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73</v>
      </c>
      <c r="B35" s="14" t="s">
        <v>74</v>
      </c>
      <c r="C35" s="29">
        <v>30</v>
      </c>
      <c r="D35" s="29">
        <v>351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19215</v>
      </c>
      <c r="K35" s="29">
        <v>0</v>
      </c>
      <c r="L35" s="29">
        <v>561</v>
      </c>
      <c r="M35" s="29">
        <v>0</v>
      </c>
      <c r="N35" s="30">
        <f t="shared" si="0"/>
        <v>20157</v>
      </c>
      <c r="O35" s="29">
        <v>0</v>
      </c>
      <c r="P35" s="30">
        <f t="shared" si="1"/>
        <v>20157</v>
      </c>
    </row>
    <row r="36" spans="1:16" ht="15" customHeight="1">
      <c r="A36" s="11" t="s">
        <v>75</v>
      </c>
      <c r="B36" s="12" t="s">
        <v>76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26356</v>
      </c>
      <c r="K36" s="29">
        <v>0</v>
      </c>
      <c r="L36" s="29">
        <v>64734</v>
      </c>
      <c r="M36" s="29">
        <v>137197</v>
      </c>
      <c r="N36" s="30">
        <f t="shared" si="0"/>
        <v>228287</v>
      </c>
      <c r="O36" s="29">
        <v>0</v>
      </c>
      <c r="P36" s="30">
        <f t="shared" si="1"/>
        <v>228287</v>
      </c>
    </row>
    <row r="37" spans="1:16" ht="15" customHeight="1">
      <c r="A37" s="11" t="s">
        <v>77</v>
      </c>
      <c r="B37" s="12" t="s">
        <v>78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9448</v>
      </c>
      <c r="K37" s="29">
        <v>0</v>
      </c>
      <c r="L37" s="29">
        <v>1606</v>
      </c>
      <c r="M37" s="29">
        <v>6117</v>
      </c>
      <c r="N37" s="30">
        <f t="shared" si="0"/>
        <v>17171</v>
      </c>
      <c r="O37" s="29">
        <v>0</v>
      </c>
      <c r="P37" s="30">
        <f t="shared" si="1"/>
        <v>17171</v>
      </c>
    </row>
    <row r="38" spans="1:16" ht="15" customHeight="1">
      <c r="A38" s="13" t="s">
        <v>79</v>
      </c>
      <c r="B38" s="32" t="s">
        <v>80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89</v>
      </c>
      <c r="K38" s="29">
        <v>0</v>
      </c>
      <c r="L38" s="29">
        <v>0</v>
      </c>
      <c r="M38" s="29">
        <v>0</v>
      </c>
      <c r="N38" s="30">
        <f t="shared" si="0"/>
        <v>89</v>
      </c>
      <c r="O38" s="29">
        <v>0</v>
      </c>
      <c r="P38" s="30">
        <f t="shared" si="1"/>
        <v>89</v>
      </c>
    </row>
    <row r="39" spans="1:16" ht="15" customHeight="1">
      <c r="A39" s="16" t="s">
        <v>81</v>
      </c>
      <c r="B39" s="17" t="s">
        <v>82</v>
      </c>
      <c r="C39" s="29">
        <v>0</v>
      </c>
      <c r="D39" s="29">
        <v>12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70</v>
      </c>
      <c r="K39" s="29">
        <v>0</v>
      </c>
      <c r="L39" s="29">
        <v>28250</v>
      </c>
      <c r="M39" s="29">
        <v>0</v>
      </c>
      <c r="N39" s="30">
        <f t="shared" si="0"/>
        <v>28332</v>
      </c>
      <c r="O39" s="29">
        <v>0</v>
      </c>
      <c r="P39" s="30">
        <f t="shared" si="1"/>
        <v>28332</v>
      </c>
    </row>
    <row r="40" spans="1:16" ht="15" customHeight="1">
      <c r="A40" s="13" t="s">
        <v>83</v>
      </c>
      <c r="B40" s="32" t="s">
        <v>84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85</v>
      </c>
      <c r="B41" s="32" t="s">
        <v>86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87</v>
      </c>
      <c r="B42" s="32" t="s">
        <v>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20</v>
      </c>
      <c r="B43" s="34"/>
      <c r="C43" s="31">
        <f aca="true" t="shared" si="2" ref="C43:P43">SUM(C10:C42)</f>
        <v>7704853</v>
      </c>
      <c r="D43" s="31">
        <f t="shared" si="2"/>
        <v>891299</v>
      </c>
      <c r="E43" s="31">
        <f t="shared" si="2"/>
        <v>651899</v>
      </c>
      <c r="F43" s="31">
        <f t="shared" si="2"/>
        <v>14876</v>
      </c>
      <c r="G43" s="31">
        <f t="shared" si="2"/>
        <v>115169</v>
      </c>
      <c r="H43" s="31">
        <f t="shared" si="2"/>
        <v>1504140</v>
      </c>
      <c r="I43" s="31">
        <f t="shared" si="2"/>
        <v>154563</v>
      </c>
      <c r="J43" s="31">
        <f t="shared" si="2"/>
        <v>509726</v>
      </c>
      <c r="K43" s="31">
        <f t="shared" si="2"/>
        <v>52980</v>
      </c>
      <c r="L43" s="31">
        <f t="shared" si="2"/>
        <v>5848738</v>
      </c>
      <c r="M43" s="31">
        <f t="shared" si="2"/>
        <v>636321</v>
      </c>
      <c r="N43" s="31">
        <f t="shared" si="2"/>
        <v>18084564</v>
      </c>
      <c r="O43" s="31">
        <f t="shared" si="2"/>
        <v>1211700</v>
      </c>
      <c r="P43" s="31">
        <f t="shared" si="2"/>
        <v>19296264</v>
      </c>
    </row>
    <row r="44" ht="15.75" customHeight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antonello.mariti</cp:lastModifiedBy>
  <dcterms:created xsi:type="dcterms:W3CDTF">2014-06-24T10:36:02Z</dcterms:created>
  <dcterms:modified xsi:type="dcterms:W3CDTF">2018-09-05T15:39:26Z</dcterms:modified>
  <cp:category/>
  <cp:version/>
  <cp:contentType/>
  <cp:contentStatus/>
</cp:coreProperties>
</file>