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<sst xmlns="http://schemas.openxmlformats.org/spreadsheetml/2006/main" count="242" uniqueCount="112">
  <si>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</si>
  <si>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</si>
  <si>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</si>
  <si>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</si>
  <si>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</si>
  <si>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</si>
  <si>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Report costruito su dati definitivi</t>
  </si>
  <si>
    <t>Periodo: novembre 2017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</si>
  <si>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</si>
  <si>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</si>
  <si>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</si>
  <si>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</si>
  <si>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</si>
  <si>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</si>
  <si>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</si>
  <si>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</si>
  <si>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</si>
  <si>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</si>
  <si>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</si>
  <si>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</si>
  <si>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</si>
  <si>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</si>
  <si>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</si>
  <si>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</si>
  <si>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</si>
  <si>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</si>
  <si>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</si>
  <si>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</si>
  <si>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</si>
  <si>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</si>
  <si>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</si>
  <si>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</si>
  <si>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</si>
  <si>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</si>
  <si>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</si>
  <si>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</si>
  <si>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</si>
  <si>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</si>
  <si>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</si>
  <si>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</si>
  <si>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</si>
  <si>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</si>
  <si>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</si>
  <si>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</si>
  <si>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</si>
  <si>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</si>
  <si>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</si>
  <si>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</si>
  <si>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</si>
  <si>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</si>
  <si>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</si>
  <si>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</si>
  <si>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</si>
  <si>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</si>
  <si>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</si>
  <si>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</si>
  <si>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</si>
  <si>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</si>
  <si>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</si>
  <si>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</si>
  <si>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</si>
  <si>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</si>
  <si>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</si>
  <si>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</si>
  <si>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</si>
  <si>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</si>
  <si>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</si>
  <si>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</si>
  <si>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</si>
  <si>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</si>
  <si>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</si>
  <si>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</si>
  <si>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</si>
  <si>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</si>
  <si>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</si>
  <si>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</si>
  <si>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</si>
  <si>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</si>
  <si>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</si>
  <si>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</si>
  <si>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</si>
  <si>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</si>
  <si>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</si>
  <si>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</si>
  <si>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</si>
  <si>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</si>
  <si>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</si>
  <si>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</si>
  <si>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</si>
  <si>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</si>
  <si>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</si>
  <si>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</si>
  <si>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</si>
  <si>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</si>
  <si>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</si>
  <si>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</si>
  <si>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</si>
  <si>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</si>
  <si>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</si>
  <si>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</si>
  <si>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</si>
  <si>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</si>
  <si>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</si>
  <si>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</si>
  <si>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</si>
  <si>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</si>
  <si>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</si>
  <si>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</si>
  <si>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</si>
  <si>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</si>
  <si>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gennaio-novembre 2017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</si>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</sst>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8"/>
      <color indexed="15"/>
      <name val="Calibri"/>
      <family val="0"/>
    </font>
    <font>
      <sz val="9"/>
      <color indexed="10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9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8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10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6" fillId="33" borderId="13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33" borderId="16" xfId="0" applyNumberFormat="1" applyFont="1" applyFill="1" applyBorder="1" applyAlignment="1" applyProtection="1">
      <alignment horizontal="left" vertical="center"/>
      <protection/>
    </xf>
    <xf numFmtId="4" fontId="6" fillId="33" borderId="12" xfId="0" applyNumberFormat="1" applyFont="1" applyFill="1" applyBorder="1" applyAlignment="1" applyProtection="1">
      <alignment horizontal="left" vertical="center"/>
      <protection/>
    </xf>
    <xf numFmtId="4" fontId="5" fillId="0" borderId="17" xfId="0" applyNumberFormat="1" applyFont="1" applyFill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9" xfId="0" applyNumberFormat="1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/>
    </xf>
    <xf numFmtId="4" fontId="5" fillId="0" borderId="21" xfId="0" applyNumberFormat="1" applyFont="1" applyFill="1" applyBorder="1" applyAlignment="1" applyProtection="1">
      <alignment/>
      <protection/>
    </xf>
    <xf numFmtId="4" fontId="5" fillId="34" borderId="18" xfId="0" applyNumberFormat="1" applyFont="1" applyFill="1" applyBorder="1" applyAlignment="1" applyProtection="1">
      <alignment/>
      <protection/>
    </xf>
    <xf numFmtId="4" fontId="5" fillId="34" borderId="21" xfId="0" applyNumberFormat="1" applyFont="1" applyFill="1" applyBorder="1" applyAlignment="1" applyProtection="1">
      <alignment/>
      <protection/>
    </xf>
    <xf numFmtId="4" fontId="5" fillId="0" borderId="22" xfId="0" applyNumberFormat="1" applyFont="1" applyFill="1" applyBorder="1" applyAlignment="1" applyProtection="1">
      <alignment/>
      <protection/>
    </xf>
    <xf numFmtId="4" fontId="5" fillId="0" borderId="23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34" borderId="25" xfId="0" applyNumberFormat="1" applyFont="1" applyFill="1" applyBorder="1" applyAlignment="1" applyProtection="1">
      <alignment/>
      <protection/>
    </xf>
    <xf numFmtId="4" fontId="5" fillId="0" borderId="25" xfId="0" applyNumberFormat="1" applyFont="1" applyFill="1" applyBorder="1" applyAlignment="1" applyProtection="1">
      <alignment/>
      <protection/>
    </xf>
    <xf numFmtId="4" fontId="5" fillId="0" borderId="26" xfId="0" applyNumberFormat="1" applyFont="1" applyFill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6" fillId="33" borderId="28" xfId="0" applyNumberFormat="1" applyFont="1" applyFill="1" applyBorder="1" applyAlignment="1" applyProtection="1">
      <alignment horizontal="left" vertical="center"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34" borderId="31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7" fillId="0" borderId="35" xfId="0" applyNumberFormat="1" applyFont="1" applyFill="1" applyBorder="1" applyAlignment="1" applyProtection="1">
      <alignment/>
      <protection/>
    </xf>
    <xf numFmtId="4" fontId="7" fillId="0" borderId="36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7" fillId="0" borderId="26" xfId="0" applyNumberFormat="1" applyFont="1" applyFill="1" applyBorder="1" applyAlignment="1" applyProtection="1">
      <alignment/>
      <protection/>
    </xf>
    <xf numFmtId="4" fontId="7" fillId="0" borderId="31" xfId="0" applyNumberFormat="1" applyFont="1" applyFill="1" applyBorder="1" applyAlignment="1" applyProtection="1">
      <alignment/>
      <protection/>
    </xf>
    <xf numFmtId="4" fontId="7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10" fillId="34" borderId="10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5" fillId="0" borderId="40" xfId="0" applyNumberFormat="1" applyFont="1" applyFill="1" applyBorder="1" applyAlignment="1" applyProtection="1">
      <alignment/>
      <protection/>
    </xf>
    <xf numFmtId="4" fontId="5" fillId="0" borderId="21" xfId="0" applyNumberFormat="1" applyFont="1" applyFill="1" applyBorder="1" applyAlignment="1" applyProtection="1">
      <alignment horizontal="center"/>
      <protection/>
    </xf>
    <xf numFmtId="4" fontId="5" fillId="0" borderId="41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/>
      <protection/>
    </xf>
    <xf numFmtId="4" fontId="5" fillId="0" borderId="42" xfId="0" applyNumberFormat="1" applyFont="1" applyFill="1" applyBorder="1" applyAlignment="1" applyProtection="1">
      <alignment/>
      <protection/>
    </xf>
    <xf numFmtId="4" fontId="5" fillId="0" borderId="43" xfId="0" applyNumberFormat="1" applyFont="1" applyFill="1" applyBorder="1" applyAlignment="1" applyProtection="1">
      <alignment/>
      <protection/>
    </xf>
    <xf numFmtId="4" fontId="5" fillId="0" borderId="44" xfId="0" applyNumberFormat="1" applyFont="1" applyFill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 horizontal="center"/>
      <protection/>
    </xf>
    <xf numFmtId="4" fontId="5" fillId="0" borderId="24" xfId="0" applyNumberFormat="1" applyFont="1" applyFill="1" applyBorder="1" applyAlignment="1" applyProtection="1">
      <alignment horizontal="center"/>
      <protection/>
    </xf>
    <xf numFmtId="4" fontId="5" fillId="0" borderId="45" xfId="0" applyNumberFormat="1" applyFont="1" applyFill="1" applyBorder="1" applyAlignment="1" applyProtection="1">
      <alignment/>
      <protection/>
    </xf>
    <xf numFmtId="4" fontId="5" fillId="0" borderId="46" xfId="0" applyNumberFormat="1" applyFont="1" applyFill="1" applyBorder="1" applyAlignment="1" applyProtection="1">
      <alignment/>
      <protection/>
    </xf>
    <xf numFmtId="4" fontId="5" fillId="0" borderId="47" xfId="0" applyNumberFormat="1" applyFont="1" applyFill="1" applyBorder="1" applyAlignment="1" applyProtection="1">
      <alignment/>
      <protection/>
    </xf>
    <xf numFmtId="4" fontId="5" fillId="34" borderId="47" xfId="0" applyNumberFormat="1" applyFont="1" applyFill="1" applyBorder="1" applyAlignment="1" applyProtection="1">
      <alignment/>
      <protection/>
    </xf>
    <xf numFmtId="4" fontId="5" fillId="0" borderId="47" xfId="0" applyNumberFormat="1" applyFont="1" applyFill="1" applyBorder="1" applyAlignment="1" applyProtection="1">
      <alignment horizontal="center"/>
      <protection/>
    </xf>
    <xf numFmtId="4" fontId="5" fillId="0" borderId="48" xfId="0" applyNumberFormat="1" applyFont="1" applyFill="1" applyBorder="1" applyAlignment="1" applyProtection="1">
      <alignment horizontal="center"/>
      <protection/>
    </xf>
    <xf numFmtId="4" fontId="5" fillId="34" borderId="49" xfId="0" applyNumberFormat="1" applyFont="1" applyFill="1" applyBorder="1" applyAlignment="1" applyProtection="1">
      <alignment/>
      <protection/>
    </xf>
    <xf numFmtId="4" fontId="5" fillId="34" borderId="50" xfId="0" applyNumberFormat="1" applyFont="1" applyFill="1" applyBorder="1" applyAlignment="1" applyProtection="1">
      <alignment/>
      <protection/>
    </xf>
    <xf numFmtId="4" fontId="5" fillId="0" borderId="50" xfId="0" applyNumberFormat="1" applyFont="1" applyFill="1" applyBorder="1" applyAlignment="1" applyProtection="1">
      <alignment/>
      <protection/>
    </xf>
    <xf numFmtId="4" fontId="5" fillId="0" borderId="50" xfId="0" applyNumberFormat="1" applyFont="1" applyFill="1" applyBorder="1" applyAlignment="1" applyProtection="1">
      <alignment horizontal="center"/>
      <protection/>
    </xf>
    <xf numFmtId="4" fontId="5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7" fillId="0" borderId="52" xfId="0" applyNumberFormat="1" applyFont="1" applyFill="1" applyBorder="1" applyAlignment="1" applyProtection="1">
      <alignment/>
      <protection/>
    </xf>
    <xf numFmtId="4" fontId="7" fillId="0" borderId="53" xfId="0" applyNumberFormat="1" applyFont="1" applyFill="1" applyBorder="1" applyAlignment="1" applyProtection="1">
      <alignment/>
      <protection/>
    </xf>
    <xf numFmtId="4" fontId="7" fillId="0" borderId="54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4" fontId="7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5" fillId="0" borderId="5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8515625" style="4" customWidth="1"/>
    <col min="4" max="4" width="16.7109375" style="4" customWidth="1"/>
    <col min="5" max="5" width="11.7109375" style="4" customWidth="1"/>
    <col min="6" max="6" width="10.7109375" style="4" customWidth="1"/>
    <col min="7" max="7" width="13.421875" style="4" customWidth="1"/>
    <col min="8" max="8" width="11.57421875" style="4" customWidth="1"/>
    <col min="9" max="9" width="11.7109375" style="4" customWidth="1"/>
    <col min="10" max="10" width="14.28125" style="4" customWidth="1"/>
    <col min="11" max="11" width="13.7109375" style="4" customWidth="1"/>
    <col min="12" max="12" width="11.57421875" style="4" customWidth="1"/>
    <col min="13" max="13" width="12.28125" style="4" customWidth="1"/>
    <col min="14" max="14" width="2.28125" style="4" customWidth="1"/>
    <col min="15" max="16" width="9.8515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111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6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7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8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8" t="s">
        <v>21</v>
      </c>
      <c r="N11" s="15"/>
      <c r="O11" s="15" t="s">
        <v>22</v>
      </c>
      <c r="P11" s="16" t="s">
        <v>23</v>
      </c>
      <c r="Q11" s="19" t="s">
        <v>24</v>
      </c>
    </row>
    <row r="12" spans="1:17" ht="15" customHeight="1">
      <c r="A12" s="20" t="s">
        <v>25</v>
      </c>
      <c r="B12" s="21" t="s">
        <v>26</v>
      </c>
      <c r="C12" s="22">
        <v>136590.73</v>
      </c>
      <c r="D12" s="23">
        <v>0</v>
      </c>
      <c r="E12" s="24">
        <v>61562.86</v>
      </c>
      <c r="F12" s="25">
        <v>304648.2</v>
      </c>
      <c r="G12" s="22">
        <v>0</v>
      </c>
      <c r="H12" s="26">
        <v>304785.6</v>
      </c>
      <c r="I12" s="27"/>
      <c r="J12" s="28"/>
      <c r="K12" s="23">
        <v>0</v>
      </c>
      <c r="L12" s="26">
        <v>29848.8</v>
      </c>
      <c r="M12" s="29">
        <v>168167.39</v>
      </c>
      <c r="N12" s="30"/>
      <c r="O12" s="26">
        <v>0</v>
      </c>
      <c r="P12" s="23">
        <v>0</v>
      </c>
      <c r="Q12" s="31">
        <v>0</v>
      </c>
    </row>
    <row r="13" spans="1:17" ht="15" customHeight="1">
      <c r="A13" s="20" t="s">
        <v>27</v>
      </c>
      <c r="B13" s="21" t="s">
        <v>28</v>
      </c>
      <c r="C13" s="22">
        <v>2207886.26</v>
      </c>
      <c r="D13" s="23">
        <v>6057980.41</v>
      </c>
      <c r="E13" s="23">
        <v>0</v>
      </c>
      <c r="F13" s="26">
        <v>0</v>
      </c>
      <c r="G13" s="23">
        <v>0</v>
      </c>
      <c r="H13" s="23">
        <v>5571748.26</v>
      </c>
      <c r="I13" s="32"/>
      <c r="J13" s="32"/>
      <c r="K13" s="23">
        <v>0</v>
      </c>
      <c r="L13" s="33">
        <v>1075.33</v>
      </c>
      <c r="M13" s="29">
        <v>2693043.09</v>
      </c>
      <c r="N13" s="34"/>
      <c r="O13" s="33">
        <v>0</v>
      </c>
      <c r="P13" s="33">
        <v>0</v>
      </c>
      <c r="Q13" s="35">
        <v>0</v>
      </c>
    </row>
    <row r="14" spans="1:17" ht="15" customHeight="1">
      <c r="A14" s="20" t="s">
        <v>29</v>
      </c>
      <c r="B14" s="21" t="s">
        <v>30</v>
      </c>
      <c r="C14" s="22">
        <v>81552.76</v>
      </c>
      <c r="D14" s="23">
        <v>87939.52</v>
      </c>
      <c r="E14" s="23">
        <v>15844.5</v>
      </c>
      <c r="F14" s="23">
        <v>49409.43</v>
      </c>
      <c r="G14" s="23">
        <v>107046.94</v>
      </c>
      <c r="H14" s="23">
        <v>220450.07</v>
      </c>
      <c r="I14" s="32"/>
      <c r="J14" s="32"/>
      <c r="K14" s="23">
        <v>0</v>
      </c>
      <c r="L14" s="33">
        <v>48330.41</v>
      </c>
      <c r="M14" s="29">
        <v>73012.67</v>
      </c>
      <c r="N14" s="34"/>
      <c r="O14" s="33">
        <v>0</v>
      </c>
      <c r="P14" s="33">
        <v>0</v>
      </c>
      <c r="Q14" s="35">
        <v>0</v>
      </c>
    </row>
    <row r="15" spans="1:17" ht="15" customHeight="1">
      <c r="A15" s="20" t="s">
        <v>31</v>
      </c>
      <c r="B15" s="21" t="s">
        <v>32</v>
      </c>
      <c r="C15" s="22">
        <v>92207.04</v>
      </c>
      <c r="D15" s="23">
        <v>65528.71</v>
      </c>
      <c r="E15" s="23">
        <v>0</v>
      </c>
      <c r="F15" s="23">
        <v>138831.32</v>
      </c>
      <c r="G15" s="23">
        <v>0</v>
      </c>
      <c r="H15" s="23">
        <v>173428.96</v>
      </c>
      <c r="I15" s="32"/>
      <c r="J15" s="32"/>
      <c r="K15" s="23">
        <v>0</v>
      </c>
      <c r="L15" s="33">
        <v>0</v>
      </c>
      <c r="M15" s="29">
        <v>123138.11</v>
      </c>
      <c r="N15" s="34"/>
      <c r="O15" s="33">
        <v>0</v>
      </c>
      <c r="P15" s="33">
        <v>0</v>
      </c>
      <c r="Q15" s="35">
        <v>0</v>
      </c>
    </row>
    <row r="16" spans="1:17" ht="15" customHeight="1">
      <c r="A16" s="20" t="s">
        <v>33</v>
      </c>
      <c r="B16" s="21" t="s">
        <v>34</v>
      </c>
      <c r="C16" s="22">
        <v>288147.34</v>
      </c>
      <c r="D16" s="23">
        <v>93265.39</v>
      </c>
      <c r="E16" s="23">
        <v>21078.04</v>
      </c>
      <c r="F16" s="23">
        <v>77881.72</v>
      </c>
      <c r="G16" s="23">
        <v>0</v>
      </c>
      <c r="H16" s="23">
        <v>245181.58</v>
      </c>
      <c r="I16" s="32"/>
      <c r="J16" s="32"/>
      <c r="K16" s="23">
        <v>0</v>
      </c>
      <c r="L16" s="33">
        <v>7.56</v>
      </c>
      <c r="M16" s="29">
        <v>235183.36</v>
      </c>
      <c r="N16" s="34"/>
      <c r="O16" s="33">
        <v>0</v>
      </c>
      <c r="P16" s="33">
        <v>0</v>
      </c>
      <c r="Q16" s="35">
        <v>0</v>
      </c>
    </row>
    <row r="17" spans="1:17" ht="15" customHeight="1">
      <c r="A17" s="20" t="s">
        <v>35</v>
      </c>
      <c r="B17" s="21" t="s">
        <v>36</v>
      </c>
      <c r="C17" s="22"/>
      <c r="D17" s="23"/>
      <c r="E17" s="23"/>
      <c r="F17" s="23"/>
      <c r="G17" s="23"/>
      <c r="H17" s="23"/>
      <c r="I17" s="32"/>
      <c r="J17" s="32"/>
      <c r="K17" s="23">
        <f>(C17+D17+E17+F17+G17)-(H17+L17+M17)</f>
        <v>0</v>
      </c>
      <c r="L17" s="33"/>
      <c r="M17" s="29"/>
      <c r="N17" s="34"/>
      <c r="O17" s="33"/>
      <c r="P17" s="33"/>
      <c r="Q17" s="35"/>
    </row>
    <row r="18" spans="1:17" ht="15" customHeight="1">
      <c r="A18" s="20" t="s">
        <v>37</v>
      </c>
      <c r="B18" s="21" t="s">
        <v>38</v>
      </c>
      <c r="C18" s="22">
        <v>3104.74</v>
      </c>
      <c r="D18" s="23">
        <v>416.57</v>
      </c>
      <c r="E18" s="23">
        <v>1433.66</v>
      </c>
      <c r="F18" s="23">
        <v>0</v>
      </c>
      <c r="G18" s="23">
        <v>0</v>
      </c>
      <c r="H18" s="23">
        <v>2292.61</v>
      </c>
      <c r="I18" s="32"/>
      <c r="J18" s="32"/>
      <c r="K18" s="23">
        <v>0</v>
      </c>
      <c r="L18" s="33">
        <v>0</v>
      </c>
      <c r="M18" s="29">
        <v>2662.37</v>
      </c>
      <c r="N18" s="34"/>
      <c r="O18" s="33">
        <v>0</v>
      </c>
      <c r="P18" s="33">
        <v>0</v>
      </c>
      <c r="Q18" s="35">
        <v>0</v>
      </c>
    </row>
    <row r="19" spans="1:17" ht="15" customHeight="1">
      <c r="A19" s="20" t="s">
        <v>39</v>
      </c>
      <c r="B19" s="21" t="s">
        <v>40</v>
      </c>
      <c r="C19" s="22">
        <v>40480.23</v>
      </c>
      <c r="D19" s="23">
        <v>23128.62</v>
      </c>
      <c r="E19" s="23">
        <v>31470.83</v>
      </c>
      <c r="F19" s="23">
        <v>1772</v>
      </c>
      <c r="G19" s="23">
        <v>0</v>
      </c>
      <c r="H19" s="23">
        <v>45578.01</v>
      </c>
      <c r="I19" s="32"/>
      <c r="J19" s="32"/>
      <c r="K19" s="23">
        <v>0</v>
      </c>
      <c r="L19" s="33">
        <v>0.35</v>
      </c>
      <c r="M19" s="29">
        <v>51273.32</v>
      </c>
      <c r="N19" s="34"/>
      <c r="O19" s="33">
        <v>0</v>
      </c>
      <c r="P19" s="33">
        <v>0</v>
      </c>
      <c r="Q19" s="35">
        <v>0</v>
      </c>
    </row>
    <row r="20" spans="1:17" ht="15" customHeight="1">
      <c r="A20" s="20" t="s">
        <v>41</v>
      </c>
      <c r="B20" s="21" t="s">
        <v>42</v>
      </c>
      <c r="C20" s="22">
        <v>4204</v>
      </c>
      <c r="D20" s="23">
        <v>2985</v>
      </c>
      <c r="E20" s="23">
        <v>0</v>
      </c>
      <c r="F20" s="23">
        <v>0</v>
      </c>
      <c r="G20" s="23">
        <v>0</v>
      </c>
      <c r="H20" s="23">
        <v>1998</v>
      </c>
      <c r="I20" s="32"/>
      <c r="J20" s="32"/>
      <c r="K20" s="23">
        <v>0</v>
      </c>
      <c r="L20" s="33">
        <v>0</v>
      </c>
      <c r="M20" s="29">
        <v>5191</v>
      </c>
      <c r="N20" s="34"/>
      <c r="O20" s="33">
        <v>0</v>
      </c>
      <c r="P20" s="33">
        <v>0</v>
      </c>
      <c r="Q20" s="35">
        <v>0</v>
      </c>
    </row>
    <row r="21" spans="1:17" ht="15" customHeight="1">
      <c r="A21" s="20" t="s">
        <v>43</v>
      </c>
      <c r="B21" s="21" t="s">
        <v>44</v>
      </c>
      <c r="C21" s="22">
        <v>8741.04</v>
      </c>
      <c r="D21" s="23">
        <v>3005.19</v>
      </c>
      <c r="E21" s="23">
        <v>7387</v>
      </c>
      <c r="F21" s="23">
        <v>7515.28</v>
      </c>
      <c r="G21" s="23">
        <v>0</v>
      </c>
      <c r="H21" s="23">
        <v>17460.26</v>
      </c>
      <c r="I21" s="32"/>
      <c r="J21" s="32"/>
      <c r="K21" s="23">
        <v>0</v>
      </c>
      <c r="L21" s="33">
        <v>0</v>
      </c>
      <c r="M21" s="29">
        <v>9188.25</v>
      </c>
      <c r="N21" s="34"/>
      <c r="O21" s="33">
        <v>0</v>
      </c>
      <c r="P21" s="33">
        <v>0</v>
      </c>
      <c r="Q21" s="35">
        <v>0</v>
      </c>
    </row>
    <row r="22" spans="1:17" ht="15" customHeight="1">
      <c r="A22" s="20" t="s">
        <v>45</v>
      </c>
      <c r="B22" s="21" t="s">
        <v>46</v>
      </c>
      <c r="C22" s="22">
        <v>358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32"/>
      <c r="J22" s="32"/>
      <c r="K22" s="23">
        <v>0</v>
      </c>
      <c r="L22" s="33">
        <v>0</v>
      </c>
      <c r="M22" s="29">
        <v>358</v>
      </c>
      <c r="N22" s="34"/>
      <c r="O22" s="33">
        <v>0</v>
      </c>
      <c r="P22" s="33">
        <v>0</v>
      </c>
      <c r="Q22" s="35">
        <v>0</v>
      </c>
    </row>
    <row r="23" spans="1:17" ht="15" customHeight="1">
      <c r="A23" s="20" t="s">
        <v>47</v>
      </c>
      <c r="B23" s="21" t="s">
        <v>48</v>
      </c>
      <c r="C23" s="22">
        <v>37675.74</v>
      </c>
      <c r="D23" s="23">
        <v>20219.38</v>
      </c>
      <c r="E23" s="23">
        <v>571</v>
      </c>
      <c r="F23" s="23">
        <v>2231.04</v>
      </c>
      <c r="G23" s="23">
        <v>0</v>
      </c>
      <c r="H23" s="23">
        <v>25608.21</v>
      </c>
      <c r="I23" s="32"/>
      <c r="J23" s="32"/>
      <c r="K23" s="23">
        <v>0</v>
      </c>
      <c r="L23" s="33">
        <v>0</v>
      </c>
      <c r="M23" s="29">
        <v>35088.95</v>
      </c>
      <c r="N23" s="34"/>
      <c r="O23" s="33">
        <v>0</v>
      </c>
      <c r="P23" s="33">
        <v>0</v>
      </c>
      <c r="Q23" s="35">
        <v>0</v>
      </c>
    </row>
    <row r="24" spans="1:17" ht="15" customHeight="1">
      <c r="A24" s="20" t="s">
        <v>49</v>
      </c>
      <c r="B24" s="21" t="s">
        <v>50</v>
      </c>
      <c r="C24" s="22">
        <v>3170.29</v>
      </c>
      <c r="D24" s="23">
        <v>12342.48</v>
      </c>
      <c r="E24" s="23">
        <v>2089.71</v>
      </c>
      <c r="F24" s="23">
        <v>0</v>
      </c>
      <c r="G24" s="23">
        <v>0</v>
      </c>
      <c r="H24" s="23">
        <v>8966.38</v>
      </c>
      <c r="I24" s="32"/>
      <c r="J24" s="32"/>
      <c r="K24" s="23">
        <v>0</v>
      </c>
      <c r="L24" s="33">
        <v>0</v>
      </c>
      <c r="M24" s="29">
        <v>8636.1</v>
      </c>
      <c r="N24" s="34"/>
      <c r="O24" s="33">
        <v>0</v>
      </c>
      <c r="P24" s="33">
        <v>0</v>
      </c>
      <c r="Q24" s="35">
        <v>0</v>
      </c>
    </row>
    <row r="25" spans="1:17" ht="15" customHeight="1">
      <c r="A25" s="20" t="s">
        <v>51</v>
      </c>
      <c r="B25" s="21" t="s">
        <v>52</v>
      </c>
      <c r="C25" s="22">
        <v>1758.89</v>
      </c>
      <c r="D25" s="23">
        <v>2016.15</v>
      </c>
      <c r="E25" s="23">
        <v>0</v>
      </c>
      <c r="F25" s="23">
        <v>0</v>
      </c>
      <c r="G25" s="23">
        <v>0</v>
      </c>
      <c r="H25" s="23">
        <v>1780.63</v>
      </c>
      <c r="I25" s="32"/>
      <c r="J25" s="32"/>
      <c r="K25" s="23">
        <v>0</v>
      </c>
      <c r="L25" s="33">
        <v>0</v>
      </c>
      <c r="M25" s="29">
        <v>1994.41</v>
      </c>
      <c r="N25" s="34"/>
      <c r="O25" s="33">
        <v>0</v>
      </c>
      <c r="P25" s="33">
        <v>0</v>
      </c>
      <c r="Q25" s="35">
        <v>0</v>
      </c>
    </row>
    <row r="26" spans="1:17" ht="15.75" customHeight="1">
      <c r="A26" s="36" t="s">
        <v>53</v>
      </c>
      <c r="B26" s="21" t="s">
        <v>54</v>
      </c>
      <c r="C26" s="37">
        <v>0</v>
      </c>
      <c r="D26" s="38">
        <v>0</v>
      </c>
      <c r="E26" s="38">
        <v>151833.96</v>
      </c>
      <c r="F26" s="38">
        <v>716.97</v>
      </c>
      <c r="G26" s="38">
        <v>0</v>
      </c>
      <c r="H26" s="38">
        <v>0</v>
      </c>
      <c r="I26" s="39"/>
      <c r="J26" s="39"/>
      <c r="K26" s="38">
        <v>152550.93</v>
      </c>
      <c r="L26" s="40">
        <v>0</v>
      </c>
      <c r="M26" s="41">
        <v>0</v>
      </c>
      <c r="N26" s="34"/>
      <c r="O26" s="33">
        <v>10699.82</v>
      </c>
      <c r="P26" s="33">
        <v>50585.62</v>
      </c>
      <c r="Q26" s="35">
        <v>2296.58</v>
      </c>
    </row>
    <row r="27" spans="1:17" ht="16.5" customHeight="1">
      <c r="A27" s="42"/>
      <c r="B27" s="43" t="s">
        <v>55</v>
      </c>
      <c r="C27" s="44">
        <f aca="true" t="shared" si="0" ref="C27:M27">SUM(C12:C26)</f>
        <v>2905877.06</v>
      </c>
      <c r="D27" s="45">
        <f t="shared" si="0"/>
        <v>6368827.420000001</v>
      </c>
      <c r="E27" s="45">
        <f t="shared" si="0"/>
        <v>293271.56</v>
      </c>
      <c r="F27" s="45">
        <f t="shared" si="0"/>
        <v>583005.9600000001</v>
      </c>
      <c r="G27" s="45">
        <f t="shared" si="0"/>
        <v>107046.94</v>
      </c>
      <c r="H27" s="45">
        <f t="shared" si="0"/>
        <v>6619278.569999999</v>
      </c>
      <c r="I27" s="45">
        <f t="shared" si="0"/>
        <v>0</v>
      </c>
      <c r="J27" s="45">
        <f t="shared" si="0"/>
        <v>0</v>
      </c>
      <c r="K27" s="45">
        <f t="shared" si="0"/>
        <v>152550.93</v>
      </c>
      <c r="L27" s="45">
        <f t="shared" si="0"/>
        <v>79262.45000000001</v>
      </c>
      <c r="M27" s="46">
        <f t="shared" si="0"/>
        <v>3406937.02</v>
      </c>
      <c r="N27" s="47"/>
      <c r="O27" s="48">
        <f>SUM(O12:O26)</f>
        <v>10699.82</v>
      </c>
      <c r="P27" s="48">
        <f>SUM(P12:P26)</f>
        <v>50585.62</v>
      </c>
      <c r="Q27" s="49">
        <f>SUM(Q12:Q26)</f>
        <v>2296.58</v>
      </c>
    </row>
    <row r="28" spans="1:17" ht="16.5" customHeight="1">
      <c r="A28" s="50"/>
      <c r="B28" s="51" t="s">
        <v>56</v>
      </c>
      <c r="C28" s="51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52"/>
      <c r="P28" s="52"/>
      <c r="Q28" s="53"/>
    </row>
    <row r="29" spans="1:17" ht="15.75" customHeight="1">
      <c r="A29" s="20" t="s">
        <v>29</v>
      </c>
      <c r="B29" s="21" t="s">
        <v>30</v>
      </c>
      <c r="C29" s="54">
        <v>466695.57</v>
      </c>
      <c r="D29" s="26">
        <v>290.25</v>
      </c>
      <c r="E29" s="26">
        <v>28976.08</v>
      </c>
      <c r="F29" s="26">
        <v>0</v>
      </c>
      <c r="G29" s="26">
        <v>0</v>
      </c>
      <c r="H29" s="28"/>
      <c r="I29" s="26">
        <v>189018.02</v>
      </c>
      <c r="J29" s="26">
        <v>-15792.11</v>
      </c>
      <c r="K29" s="55">
        <v>0</v>
      </c>
      <c r="L29" s="55">
        <v>77075.29</v>
      </c>
      <c r="M29" s="56">
        <v>592112.52</v>
      </c>
      <c r="N29" s="57"/>
      <c r="O29" s="58">
        <v>0</v>
      </c>
      <c r="P29" s="59">
        <v>0</v>
      </c>
      <c r="Q29" s="60">
        <v>0</v>
      </c>
    </row>
    <row r="30" spans="1:17" ht="15" customHeight="1">
      <c r="A30" s="20" t="s">
        <v>31</v>
      </c>
      <c r="B30" s="21" t="s">
        <v>32</v>
      </c>
      <c r="C30" s="22">
        <v>830554.59</v>
      </c>
      <c r="D30" s="23">
        <v>32753</v>
      </c>
      <c r="E30" s="23">
        <v>0</v>
      </c>
      <c r="F30" s="23">
        <v>0</v>
      </c>
      <c r="G30" s="23">
        <v>0</v>
      </c>
      <c r="H30" s="27"/>
      <c r="I30" s="23">
        <v>113837.36</v>
      </c>
      <c r="J30" s="23">
        <v>-59138.26</v>
      </c>
      <c r="K30" s="61">
        <v>4386.86</v>
      </c>
      <c r="L30" s="61">
        <v>46880.8</v>
      </c>
      <c r="M30" s="62">
        <v>866739.03</v>
      </c>
      <c r="N30" s="57"/>
      <c r="O30" s="63">
        <v>0</v>
      </c>
      <c r="P30" s="33">
        <v>4386.86</v>
      </c>
      <c r="Q30" s="35">
        <v>0</v>
      </c>
    </row>
    <row r="31" spans="1:17" ht="15" customHeight="1">
      <c r="A31" s="20" t="s">
        <v>33</v>
      </c>
      <c r="B31" s="21" t="s">
        <v>34</v>
      </c>
      <c r="C31" s="22">
        <v>1458233.91</v>
      </c>
      <c r="D31" s="23">
        <v>0</v>
      </c>
      <c r="E31" s="23">
        <v>0</v>
      </c>
      <c r="F31" s="23">
        <v>0</v>
      </c>
      <c r="G31" s="23">
        <v>0</v>
      </c>
      <c r="H31" s="27"/>
      <c r="I31" s="23">
        <v>240487.11</v>
      </c>
      <c r="J31" s="23">
        <v>-106352.79</v>
      </c>
      <c r="K31" s="61">
        <v>135227.82</v>
      </c>
      <c r="L31" s="61">
        <v>114266.72</v>
      </c>
      <c r="M31" s="62">
        <v>1342873.69</v>
      </c>
      <c r="N31" s="57"/>
      <c r="O31" s="63">
        <v>273.63</v>
      </c>
      <c r="P31" s="33">
        <v>134954.19</v>
      </c>
      <c r="Q31" s="35">
        <v>0</v>
      </c>
    </row>
    <row r="32" spans="1:17" ht="15" customHeight="1">
      <c r="A32" s="20" t="s">
        <v>57</v>
      </c>
      <c r="B32" s="21" t="s">
        <v>58</v>
      </c>
      <c r="C32" s="22">
        <v>54949.58</v>
      </c>
      <c r="D32" s="23">
        <v>0</v>
      </c>
      <c r="E32" s="23">
        <v>0</v>
      </c>
      <c r="F32" s="23">
        <v>0</v>
      </c>
      <c r="G32" s="23">
        <v>0</v>
      </c>
      <c r="H32" s="27"/>
      <c r="I32" s="23">
        <v>147265.98</v>
      </c>
      <c r="J32" s="23">
        <v>0</v>
      </c>
      <c r="K32" s="61">
        <v>3859.63</v>
      </c>
      <c r="L32" s="61">
        <v>144295.33</v>
      </c>
      <c r="M32" s="62">
        <v>54060.59</v>
      </c>
      <c r="N32" s="57"/>
      <c r="O32" s="63">
        <v>160</v>
      </c>
      <c r="P32" s="33">
        <v>0</v>
      </c>
      <c r="Q32" s="35">
        <v>0</v>
      </c>
    </row>
    <row r="33" spans="1:17" ht="15" customHeight="1">
      <c r="A33" s="20" t="s">
        <v>59</v>
      </c>
      <c r="B33" s="21" t="s">
        <v>60</v>
      </c>
      <c r="C33" s="22">
        <v>0</v>
      </c>
      <c r="D33" s="23">
        <v>786.54</v>
      </c>
      <c r="E33" s="23">
        <v>356.88</v>
      </c>
      <c r="F33" s="23">
        <v>477.52</v>
      </c>
      <c r="G33" s="23">
        <v>0</v>
      </c>
      <c r="H33" s="27"/>
      <c r="I33" s="23">
        <v>195978.57</v>
      </c>
      <c r="J33" s="23">
        <v>0</v>
      </c>
      <c r="K33" s="61">
        <v>196535.31</v>
      </c>
      <c r="L33" s="61">
        <v>1064.21</v>
      </c>
      <c r="M33" s="62">
        <v>0</v>
      </c>
      <c r="N33" s="57"/>
      <c r="O33" s="63">
        <v>21477.27</v>
      </c>
      <c r="P33" s="33">
        <v>2915.18</v>
      </c>
      <c r="Q33" s="35">
        <v>2193.91</v>
      </c>
    </row>
    <row r="34" spans="1:17" ht="15" customHeight="1">
      <c r="A34" s="20" t="s">
        <v>61</v>
      </c>
      <c r="B34" s="21" t="s">
        <v>62</v>
      </c>
      <c r="C34" s="22">
        <v>294425.44</v>
      </c>
      <c r="D34" s="23">
        <v>0</v>
      </c>
      <c r="E34" s="23">
        <v>0</v>
      </c>
      <c r="F34" s="23">
        <v>0</v>
      </c>
      <c r="G34" s="23">
        <v>0</v>
      </c>
      <c r="H34" s="27"/>
      <c r="I34" s="23">
        <v>547783.47</v>
      </c>
      <c r="J34" s="23">
        <v>0</v>
      </c>
      <c r="K34" s="61">
        <v>840.92</v>
      </c>
      <c r="L34" s="61">
        <v>526420.44</v>
      </c>
      <c r="M34" s="62">
        <v>314947.57</v>
      </c>
      <c r="N34" s="57"/>
      <c r="O34" s="63">
        <v>0</v>
      </c>
      <c r="P34" s="33">
        <v>840.92</v>
      </c>
      <c r="Q34" s="35">
        <v>0</v>
      </c>
    </row>
    <row r="35" spans="1:17" ht="15" customHeight="1">
      <c r="A35" s="20" t="s">
        <v>63</v>
      </c>
      <c r="B35" s="21" t="s">
        <v>64</v>
      </c>
      <c r="C35" s="22">
        <v>678204.78</v>
      </c>
      <c r="D35" s="23">
        <v>0</v>
      </c>
      <c r="E35" s="23">
        <v>0</v>
      </c>
      <c r="F35" s="23">
        <v>6465</v>
      </c>
      <c r="G35" s="23">
        <v>0</v>
      </c>
      <c r="H35" s="27"/>
      <c r="I35" s="23">
        <v>1234805.96</v>
      </c>
      <c r="J35" s="23">
        <v>15792.11</v>
      </c>
      <c r="K35" s="61">
        <v>0</v>
      </c>
      <c r="L35" s="61">
        <v>1256179.26</v>
      </c>
      <c r="M35" s="62">
        <v>679088.59</v>
      </c>
      <c r="N35" s="57"/>
      <c r="O35" s="63">
        <v>0</v>
      </c>
      <c r="P35" s="33">
        <v>0</v>
      </c>
      <c r="Q35" s="35">
        <v>0</v>
      </c>
    </row>
    <row r="36" spans="1:17" ht="15" customHeight="1">
      <c r="A36" s="20" t="s">
        <v>65</v>
      </c>
      <c r="B36" s="21" t="s">
        <v>66</v>
      </c>
      <c r="C36" s="22"/>
      <c r="D36" s="23"/>
      <c r="E36" s="23"/>
      <c r="F36" s="23"/>
      <c r="G36" s="23"/>
      <c r="H36" s="27"/>
      <c r="I36" s="23"/>
      <c r="J36" s="23">
        <f>-(C36+D36+E36+F36+G36+I36)+(M36+L36+K36)</f>
        <v>0</v>
      </c>
      <c r="K36" s="61"/>
      <c r="L36" s="61"/>
      <c r="M36" s="62"/>
      <c r="N36" s="57"/>
      <c r="O36" s="63"/>
      <c r="P36" s="33"/>
      <c r="Q36" s="35"/>
    </row>
    <row r="37" spans="1:17" ht="15" customHeight="1">
      <c r="A37" s="20" t="s">
        <v>67</v>
      </c>
      <c r="B37" s="21" t="s">
        <v>68</v>
      </c>
      <c r="C37" s="22">
        <v>3151.28</v>
      </c>
      <c r="D37" s="23">
        <v>0</v>
      </c>
      <c r="E37" s="23">
        <v>0</v>
      </c>
      <c r="F37" s="23">
        <v>0</v>
      </c>
      <c r="G37" s="23">
        <v>0</v>
      </c>
      <c r="H37" s="27"/>
      <c r="I37" s="23">
        <v>604.03</v>
      </c>
      <c r="J37" s="23">
        <v>0</v>
      </c>
      <c r="K37" s="61">
        <v>0</v>
      </c>
      <c r="L37" s="61">
        <v>0</v>
      </c>
      <c r="M37" s="62">
        <v>3755.31</v>
      </c>
      <c r="N37" s="57"/>
      <c r="O37" s="63">
        <v>0</v>
      </c>
      <c r="P37" s="33">
        <v>0</v>
      </c>
      <c r="Q37" s="35">
        <v>0</v>
      </c>
    </row>
    <row r="38" spans="1:17" ht="15" customHeight="1">
      <c r="A38" s="20" t="s">
        <v>69</v>
      </c>
      <c r="B38" s="21" t="s">
        <v>70</v>
      </c>
      <c r="C38" s="22"/>
      <c r="D38" s="23"/>
      <c r="E38" s="23"/>
      <c r="F38" s="23"/>
      <c r="G38" s="23"/>
      <c r="H38" s="27"/>
      <c r="I38" s="23"/>
      <c r="J38" s="23">
        <f>-(C38+D38+E38+F38+G38+I38)+(M38+L38+K38)</f>
        <v>0</v>
      </c>
      <c r="K38" s="61"/>
      <c r="L38" s="61"/>
      <c r="M38" s="62"/>
      <c r="N38" s="57"/>
      <c r="O38" s="63"/>
      <c r="P38" s="33"/>
      <c r="Q38" s="35"/>
    </row>
    <row r="39" spans="1:17" ht="15" customHeight="1">
      <c r="A39" s="20" t="s">
        <v>71</v>
      </c>
      <c r="B39" s="21" t="s">
        <v>72</v>
      </c>
      <c r="C39" s="22"/>
      <c r="D39" s="23"/>
      <c r="E39" s="23"/>
      <c r="F39" s="23"/>
      <c r="G39" s="23"/>
      <c r="H39" s="27"/>
      <c r="I39" s="23"/>
      <c r="J39" s="23">
        <f>-(C39+D39+E39+F39+G39+I39)+(M39+L39+K39)</f>
        <v>0</v>
      </c>
      <c r="K39" s="61"/>
      <c r="L39" s="61"/>
      <c r="M39" s="62"/>
      <c r="N39" s="57"/>
      <c r="O39" s="63"/>
      <c r="P39" s="33"/>
      <c r="Q39" s="35"/>
    </row>
    <row r="40" spans="1:17" ht="15" customHeight="1">
      <c r="A40" s="20" t="s">
        <v>73</v>
      </c>
      <c r="B40" s="21" t="s">
        <v>74</v>
      </c>
      <c r="C40" s="22">
        <v>182480.9</v>
      </c>
      <c r="D40" s="23">
        <v>0</v>
      </c>
      <c r="E40" s="23">
        <v>0</v>
      </c>
      <c r="F40" s="23">
        <v>0</v>
      </c>
      <c r="G40" s="23">
        <v>0</v>
      </c>
      <c r="H40" s="27"/>
      <c r="I40" s="23">
        <v>171345.95</v>
      </c>
      <c r="J40" s="23">
        <v>152.42</v>
      </c>
      <c r="K40" s="61">
        <v>0</v>
      </c>
      <c r="L40" s="61">
        <v>169524.24</v>
      </c>
      <c r="M40" s="62">
        <v>184455.02</v>
      </c>
      <c r="N40" s="57"/>
      <c r="O40" s="63">
        <v>0</v>
      </c>
      <c r="P40" s="33">
        <v>0</v>
      </c>
      <c r="Q40" s="35">
        <v>0</v>
      </c>
    </row>
    <row r="41" spans="1:17" ht="15" customHeight="1">
      <c r="A41" s="20" t="s">
        <v>75</v>
      </c>
      <c r="B41" s="21" t="s">
        <v>76</v>
      </c>
      <c r="C41" s="22">
        <v>19517.66</v>
      </c>
      <c r="D41" s="23">
        <v>0</v>
      </c>
      <c r="E41" s="23">
        <v>0</v>
      </c>
      <c r="F41" s="23">
        <v>0</v>
      </c>
      <c r="G41" s="23">
        <v>0</v>
      </c>
      <c r="H41" s="27"/>
      <c r="I41" s="23">
        <v>11506.25</v>
      </c>
      <c r="J41" s="23">
        <v>0</v>
      </c>
      <c r="K41" s="61">
        <v>0</v>
      </c>
      <c r="L41" s="61">
        <v>1475.33</v>
      </c>
      <c r="M41" s="62">
        <v>29548.58</v>
      </c>
      <c r="N41" s="57"/>
      <c r="O41" s="63">
        <v>0</v>
      </c>
      <c r="P41" s="33">
        <v>0</v>
      </c>
      <c r="Q41" s="35">
        <v>0</v>
      </c>
    </row>
    <row r="42" spans="1:17" ht="15" customHeight="1">
      <c r="A42" s="20" t="s">
        <v>77</v>
      </c>
      <c r="B42" s="21" t="s">
        <v>78</v>
      </c>
      <c r="C42" s="22">
        <v>1641.82</v>
      </c>
      <c r="D42" s="23">
        <v>0</v>
      </c>
      <c r="E42" s="23">
        <v>0</v>
      </c>
      <c r="F42" s="23">
        <v>0</v>
      </c>
      <c r="G42" s="23">
        <v>0</v>
      </c>
      <c r="H42" s="27"/>
      <c r="I42" s="23">
        <v>945</v>
      </c>
      <c r="J42" s="23">
        <v>-153</v>
      </c>
      <c r="K42" s="61">
        <v>0</v>
      </c>
      <c r="L42" s="61">
        <v>33</v>
      </c>
      <c r="M42" s="62">
        <v>2400.82</v>
      </c>
      <c r="N42" s="57"/>
      <c r="O42" s="63">
        <v>0</v>
      </c>
      <c r="P42" s="33">
        <v>0</v>
      </c>
      <c r="Q42" s="35">
        <v>0</v>
      </c>
    </row>
    <row r="43" spans="1:17" ht="15" customHeight="1">
      <c r="A43" s="20" t="s">
        <v>79</v>
      </c>
      <c r="B43" s="21" t="s">
        <v>80</v>
      </c>
      <c r="C43" s="22">
        <v>1186443.34</v>
      </c>
      <c r="D43" s="23">
        <v>9518.88</v>
      </c>
      <c r="E43" s="23">
        <v>0</v>
      </c>
      <c r="F43" s="23">
        <v>0</v>
      </c>
      <c r="G43" s="23">
        <v>0</v>
      </c>
      <c r="H43" s="27"/>
      <c r="I43" s="23">
        <v>2681202.35</v>
      </c>
      <c r="J43" s="23">
        <v>76163.66</v>
      </c>
      <c r="K43" s="61">
        <v>212.25</v>
      </c>
      <c r="L43" s="61">
        <v>2880864.18</v>
      </c>
      <c r="M43" s="62">
        <v>1072251.8</v>
      </c>
      <c r="N43" s="57"/>
      <c r="O43" s="63">
        <v>1.51</v>
      </c>
      <c r="P43" s="33">
        <v>210.74</v>
      </c>
      <c r="Q43" s="35">
        <v>0</v>
      </c>
    </row>
    <row r="44" spans="1:17" ht="15" customHeight="1">
      <c r="A44" s="20" t="s">
        <v>81</v>
      </c>
      <c r="B44" s="21" t="s">
        <v>82</v>
      </c>
      <c r="C44" s="22">
        <v>537876.34</v>
      </c>
      <c r="D44" s="23">
        <v>0</v>
      </c>
      <c r="E44" s="23">
        <v>0</v>
      </c>
      <c r="F44" s="23">
        <v>0</v>
      </c>
      <c r="G44" s="23">
        <v>0</v>
      </c>
      <c r="H44" s="27"/>
      <c r="I44" s="23">
        <v>347344.67</v>
      </c>
      <c r="J44" s="23">
        <v>69325</v>
      </c>
      <c r="K44" s="61">
        <v>32</v>
      </c>
      <c r="L44" s="61">
        <v>473222.46</v>
      </c>
      <c r="M44" s="62">
        <v>481291.57</v>
      </c>
      <c r="N44" s="57"/>
      <c r="O44" s="63">
        <v>0</v>
      </c>
      <c r="P44" s="33">
        <v>0</v>
      </c>
      <c r="Q44" s="35">
        <v>0</v>
      </c>
    </row>
    <row r="45" spans="1:17" ht="15" customHeight="1">
      <c r="A45" s="20" t="s">
        <v>83</v>
      </c>
      <c r="B45" s="21" t="s">
        <v>84</v>
      </c>
      <c r="C45" s="22">
        <v>368887.87</v>
      </c>
      <c r="D45" s="23">
        <v>0</v>
      </c>
      <c r="E45" s="23">
        <v>0</v>
      </c>
      <c r="F45" s="23">
        <v>0</v>
      </c>
      <c r="G45" s="23">
        <v>0</v>
      </c>
      <c r="H45" s="27"/>
      <c r="I45" s="23">
        <v>165126.17</v>
      </c>
      <c r="J45" s="23">
        <v>20002.97</v>
      </c>
      <c r="K45" s="61">
        <v>21891.41</v>
      </c>
      <c r="L45" s="61">
        <v>161914.07</v>
      </c>
      <c r="M45" s="62">
        <v>370211.54</v>
      </c>
      <c r="N45" s="57"/>
      <c r="O45" s="63">
        <v>9293</v>
      </c>
      <c r="P45" s="33">
        <v>0</v>
      </c>
      <c r="Q45" s="35">
        <v>0</v>
      </c>
    </row>
    <row r="46" spans="1:17" ht="15" customHeight="1">
      <c r="A46" s="20" t="s">
        <v>85</v>
      </c>
      <c r="B46" s="21" t="s">
        <v>86</v>
      </c>
      <c r="C46" s="22">
        <v>151996.38</v>
      </c>
      <c r="D46" s="23">
        <v>0</v>
      </c>
      <c r="E46" s="23">
        <v>218.8</v>
      </c>
      <c r="F46" s="23">
        <v>0</v>
      </c>
      <c r="G46" s="23">
        <v>0</v>
      </c>
      <c r="H46" s="27"/>
      <c r="I46" s="23">
        <v>223400.66</v>
      </c>
      <c r="J46" s="23">
        <v>331.56</v>
      </c>
      <c r="K46" s="61">
        <v>0</v>
      </c>
      <c r="L46" s="61">
        <v>228783.66</v>
      </c>
      <c r="M46" s="62">
        <v>147163.73</v>
      </c>
      <c r="N46" s="57"/>
      <c r="O46" s="63">
        <v>0</v>
      </c>
      <c r="P46" s="33">
        <v>0</v>
      </c>
      <c r="Q46" s="35">
        <v>0</v>
      </c>
    </row>
    <row r="47" spans="1:17" ht="15" customHeight="1">
      <c r="A47" s="20" t="s">
        <v>87</v>
      </c>
      <c r="B47" s="21" t="s">
        <v>88</v>
      </c>
      <c r="C47" s="22">
        <v>0</v>
      </c>
      <c r="D47" s="23">
        <v>0</v>
      </c>
      <c r="E47" s="23">
        <v>0</v>
      </c>
      <c r="F47" s="23">
        <v>0</v>
      </c>
      <c r="G47" s="23">
        <v>0</v>
      </c>
      <c r="H47" s="27"/>
      <c r="I47" s="23">
        <v>72565.85</v>
      </c>
      <c r="J47" s="23">
        <v>0</v>
      </c>
      <c r="K47" s="61">
        <v>72565.85</v>
      </c>
      <c r="L47" s="61">
        <v>0</v>
      </c>
      <c r="M47" s="62">
        <v>0</v>
      </c>
      <c r="N47" s="57"/>
      <c r="O47" s="63">
        <v>0</v>
      </c>
      <c r="P47" s="33">
        <v>0</v>
      </c>
      <c r="Q47" s="35">
        <v>0</v>
      </c>
    </row>
    <row r="48" spans="1:17" ht="15" customHeight="1">
      <c r="A48" s="20" t="s">
        <v>89</v>
      </c>
      <c r="B48" s="21" t="s">
        <v>90</v>
      </c>
      <c r="C48" s="22">
        <v>99724.99</v>
      </c>
      <c r="D48" s="23">
        <v>0</v>
      </c>
      <c r="E48" s="23">
        <v>307.06</v>
      </c>
      <c r="F48" s="23">
        <v>0</v>
      </c>
      <c r="G48" s="23">
        <v>0</v>
      </c>
      <c r="H48" s="27"/>
      <c r="I48" s="23">
        <v>117648.52</v>
      </c>
      <c r="J48" s="23">
        <v>-331.56</v>
      </c>
      <c r="K48" s="61">
        <v>0</v>
      </c>
      <c r="L48" s="61">
        <v>112507.25</v>
      </c>
      <c r="M48" s="62">
        <v>104841.75</v>
      </c>
      <c r="N48" s="57"/>
      <c r="O48" s="63">
        <v>0</v>
      </c>
      <c r="P48" s="33">
        <v>0</v>
      </c>
      <c r="Q48" s="35">
        <v>0</v>
      </c>
    </row>
    <row r="49" spans="1:17" ht="15" customHeight="1">
      <c r="A49" s="20" t="s">
        <v>91</v>
      </c>
      <c r="B49" s="21" t="s">
        <v>92</v>
      </c>
      <c r="C49" s="22">
        <v>9644.13</v>
      </c>
      <c r="D49" s="23">
        <v>0</v>
      </c>
      <c r="E49" s="23">
        <v>0</v>
      </c>
      <c r="F49" s="23">
        <v>0</v>
      </c>
      <c r="G49" s="23">
        <v>0</v>
      </c>
      <c r="H49" s="27"/>
      <c r="I49" s="23">
        <v>11749.29</v>
      </c>
      <c r="J49" s="23">
        <v>0</v>
      </c>
      <c r="K49" s="61">
        <v>0</v>
      </c>
      <c r="L49" s="61">
        <v>14848.08</v>
      </c>
      <c r="M49" s="62">
        <v>6545.33</v>
      </c>
      <c r="N49" s="57"/>
      <c r="O49" s="63">
        <v>0</v>
      </c>
      <c r="P49" s="33">
        <v>0</v>
      </c>
      <c r="Q49" s="35">
        <v>0</v>
      </c>
    </row>
    <row r="50" spans="1:17" ht="15" customHeight="1">
      <c r="A50" s="20" t="s">
        <v>93</v>
      </c>
      <c r="B50" s="21" t="s">
        <v>94</v>
      </c>
      <c r="C50" s="22">
        <v>12147.81</v>
      </c>
      <c r="D50" s="23">
        <v>0</v>
      </c>
      <c r="E50" s="23">
        <v>0</v>
      </c>
      <c r="F50" s="23">
        <v>0</v>
      </c>
      <c r="G50" s="23">
        <v>0</v>
      </c>
      <c r="H50" s="27"/>
      <c r="I50" s="23">
        <v>53218.49</v>
      </c>
      <c r="J50" s="23">
        <v>0</v>
      </c>
      <c r="K50" s="61">
        <v>0</v>
      </c>
      <c r="L50" s="61">
        <v>55303.53</v>
      </c>
      <c r="M50" s="62">
        <v>10062.76</v>
      </c>
      <c r="N50" s="57"/>
      <c r="O50" s="63">
        <v>0</v>
      </c>
      <c r="P50" s="33">
        <v>0</v>
      </c>
      <c r="Q50" s="35">
        <v>0</v>
      </c>
    </row>
    <row r="51" spans="1:17" ht="15" customHeight="1">
      <c r="A51" s="20" t="s">
        <v>95</v>
      </c>
      <c r="B51" s="21" t="s">
        <v>96</v>
      </c>
      <c r="C51" s="22">
        <v>30747.77</v>
      </c>
      <c r="D51" s="23">
        <v>0</v>
      </c>
      <c r="E51" s="23">
        <v>0</v>
      </c>
      <c r="F51" s="23">
        <v>0</v>
      </c>
      <c r="G51" s="23">
        <v>0</v>
      </c>
      <c r="H51" s="27"/>
      <c r="I51" s="23">
        <v>22252.6</v>
      </c>
      <c r="J51" s="23">
        <v>0</v>
      </c>
      <c r="K51" s="61">
        <v>0</v>
      </c>
      <c r="L51" s="61">
        <v>21190.16</v>
      </c>
      <c r="M51" s="62">
        <v>31810.21</v>
      </c>
      <c r="N51" s="57"/>
      <c r="O51" s="63">
        <v>0</v>
      </c>
      <c r="P51" s="33">
        <v>0</v>
      </c>
      <c r="Q51" s="35">
        <v>0</v>
      </c>
    </row>
    <row r="52" spans="1:17" ht="15" customHeight="1">
      <c r="A52" s="20" t="s">
        <v>97</v>
      </c>
      <c r="B52" s="21" t="s">
        <v>98</v>
      </c>
      <c r="C52" s="22"/>
      <c r="D52" s="23"/>
      <c r="E52" s="23"/>
      <c r="F52" s="23"/>
      <c r="G52" s="23"/>
      <c r="H52" s="27"/>
      <c r="I52" s="23"/>
      <c r="J52" s="23">
        <f>-(C52+D52+E52+F52+G52+I52)+(M52+L52+K52)</f>
        <v>0</v>
      </c>
      <c r="K52" s="61"/>
      <c r="L52" s="61"/>
      <c r="M52" s="62"/>
      <c r="N52" s="57"/>
      <c r="O52" s="63"/>
      <c r="P52" s="33"/>
      <c r="Q52" s="35"/>
    </row>
    <row r="53" spans="1:17" ht="15" customHeight="1">
      <c r="A53" s="20" t="s">
        <v>99</v>
      </c>
      <c r="B53" s="21" t="s">
        <v>100</v>
      </c>
      <c r="C53" s="64">
        <v>16418.69</v>
      </c>
      <c r="D53" s="65">
        <v>0</v>
      </c>
      <c r="E53" s="65">
        <v>2140.33</v>
      </c>
      <c r="F53" s="65">
        <v>0</v>
      </c>
      <c r="G53" s="65">
        <v>0</v>
      </c>
      <c r="H53" s="66"/>
      <c r="I53" s="65">
        <v>21378.89</v>
      </c>
      <c r="J53" s="65">
        <v>0</v>
      </c>
      <c r="K53" s="67">
        <v>147.07</v>
      </c>
      <c r="L53" s="67">
        <v>28198.48</v>
      </c>
      <c r="M53" s="68">
        <v>11592.37</v>
      </c>
      <c r="N53" s="57"/>
      <c r="O53" s="63">
        <v>0</v>
      </c>
      <c r="P53" s="33">
        <v>0</v>
      </c>
      <c r="Q53" s="35">
        <v>0</v>
      </c>
    </row>
    <row r="54" spans="1:17" ht="15.75" customHeight="1">
      <c r="A54" s="36" t="s">
        <v>101</v>
      </c>
      <c r="B54" s="21" t="s">
        <v>102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70"/>
      <c r="I54" s="71">
        <v>49813.37</v>
      </c>
      <c r="J54" s="70">
        <v>0</v>
      </c>
      <c r="K54" s="72">
        <v>49813.37</v>
      </c>
      <c r="L54" s="70">
        <v>0</v>
      </c>
      <c r="M54" s="73">
        <v>0</v>
      </c>
      <c r="N54" s="57"/>
      <c r="O54" s="63">
        <v>0</v>
      </c>
      <c r="P54" s="33">
        <v>0</v>
      </c>
      <c r="Q54" s="35">
        <v>0</v>
      </c>
    </row>
    <row r="55" spans="1:17" ht="16.5" customHeight="1">
      <c r="A55" s="74"/>
      <c r="B55" s="43" t="s">
        <v>55</v>
      </c>
      <c r="C55" s="75">
        <f aca="true" t="shared" si="1" ref="C55:M55">SUM(C29:C54)</f>
        <v>6403742.85</v>
      </c>
      <c r="D55" s="76">
        <f t="shared" si="1"/>
        <v>43348.67</v>
      </c>
      <c r="E55" s="76">
        <f t="shared" si="1"/>
        <v>31999.15</v>
      </c>
      <c r="F55" s="76">
        <f t="shared" si="1"/>
        <v>6942.52</v>
      </c>
      <c r="G55" s="76">
        <f t="shared" si="1"/>
        <v>0</v>
      </c>
      <c r="H55" s="76">
        <f t="shared" si="1"/>
        <v>0</v>
      </c>
      <c r="I55" s="76">
        <f t="shared" si="1"/>
        <v>6619278.559999999</v>
      </c>
      <c r="J55" s="76">
        <f t="shared" si="1"/>
        <v>2.9103830456733704E-11</v>
      </c>
      <c r="K55" s="76">
        <f t="shared" si="1"/>
        <v>485512.48999999993</v>
      </c>
      <c r="L55" s="76">
        <f t="shared" si="1"/>
        <v>6314046.490000002</v>
      </c>
      <c r="M55" s="77">
        <f t="shared" si="1"/>
        <v>6305752.78</v>
      </c>
      <c r="N55" s="78"/>
      <c r="O55" s="79">
        <f>SUM(O29:O54)</f>
        <v>31205.41</v>
      </c>
      <c r="P55" s="48">
        <f>SUM(P29:P54)</f>
        <v>143307.88999999998</v>
      </c>
      <c r="Q55" s="49">
        <f>SUM(Q29:Q54)</f>
        <v>2193.91</v>
      </c>
    </row>
    <row r="56" spans="2:15" ht="15.7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6" ht="15" customHeight="1">
      <c r="A57" s="57" t="s">
        <v>103</v>
      </c>
      <c r="B57" s="57"/>
      <c r="C57" s="80"/>
      <c r="D57" s="57" t="s">
        <v>104</v>
      </c>
      <c r="E57" s="81"/>
      <c r="F57" s="57"/>
      <c r="G57" s="57" t="s">
        <v>105</v>
      </c>
      <c r="H57" s="57"/>
      <c r="I57" s="57"/>
      <c r="J57" s="57" t="s">
        <v>106</v>
      </c>
      <c r="K57" s="81">
        <v>0</v>
      </c>
      <c r="L57" s="80"/>
      <c r="M57" s="80"/>
      <c r="N57" s="80"/>
      <c r="O57" s="80"/>
      <c r="P57" s="80"/>
    </row>
    <row r="58" spans="1:17" ht="15" customHeight="1">
      <c r="A58" s="57" t="s">
        <v>107</v>
      </c>
      <c r="B58" s="57"/>
      <c r="C58" s="80"/>
      <c r="D58" s="57" t="s">
        <v>104</v>
      </c>
      <c r="E58" s="81">
        <v>0</v>
      </c>
      <c r="F58" s="57"/>
      <c r="G58" s="57"/>
      <c r="H58" s="57"/>
      <c r="I58" s="57"/>
      <c r="J58" s="57"/>
      <c r="K58" s="57"/>
      <c r="L58" s="80"/>
      <c r="M58" s="80"/>
      <c r="N58" s="80"/>
      <c r="O58" s="80"/>
      <c r="P58" s="80"/>
      <c r="Q58" s="80"/>
    </row>
    <row r="59" spans="1:17" ht="15" customHeight="1">
      <c r="A59" s="57" t="s">
        <v>108</v>
      </c>
      <c r="B59" s="57"/>
      <c r="C59" s="80"/>
      <c r="D59" s="57" t="s">
        <v>104</v>
      </c>
      <c r="E59" s="81">
        <v>0</v>
      </c>
      <c r="F59" s="57"/>
      <c r="G59" s="57" t="s">
        <v>109</v>
      </c>
      <c r="H59" s="57"/>
      <c r="I59" s="57"/>
      <c r="J59" s="57" t="s">
        <v>106</v>
      </c>
      <c r="K59" s="81">
        <v>0</v>
      </c>
      <c r="L59" s="80"/>
      <c r="M59" s="80"/>
      <c r="N59" s="80"/>
      <c r="O59" s="80"/>
      <c r="P59" s="80"/>
      <c r="Q59" s="80"/>
    </row>
    <row r="60" spans="2:17" ht="1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4" customWidth="1"/>
    <col min="2" max="2" width="20.00390625" style="4" customWidth="1"/>
    <col min="3" max="3" width="11.8515625" style="4" customWidth="1"/>
    <col min="4" max="4" width="16.7109375" style="4" customWidth="1"/>
    <col min="5" max="5" width="11.57421875" style="4" customWidth="1"/>
    <col min="6" max="6" width="11.7109375" style="4" customWidth="1"/>
    <col min="7" max="7" width="13.421875" style="4" customWidth="1"/>
    <col min="8" max="8" width="12.8515625" style="4" customWidth="1"/>
    <col min="9" max="9" width="12.7109375" style="4" customWidth="1"/>
    <col min="10" max="10" width="14.28125" style="4" customWidth="1"/>
    <col min="11" max="11" width="12.8515625" style="4" customWidth="1"/>
    <col min="12" max="12" width="12.57421875" style="4" customWidth="1"/>
    <col min="13" max="13" width="12.28125" style="4" customWidth="1"/>
    <col min="14" max="14" width="2.28125" style="4" customWidth="1"/>
    <col min="15" max="15" width="9.8515625" style="4" customWidth="1"/>
    <col min="16" max="16" width="11.00390625" style="4" customWidth="1"/>
    <col min="17" max="17" width="12.140625" style="4" customWidth="1"/>
    <col min="18" max="18" width="8.8515625" style="4" customWidth="1"/>
    <col min="19" max="19" width="9.140625" style="4" customWidth="1"/>
    <col min="20" max="20" width="8.8515625" style="4" customWidth="1"/>
    <col min="21" max="16384" width="9.140625" style="4" customWidth="1"/>
  </cols>
  <sheetData>
    <row r="1" spans="1:17" ht="15" customHeight="1">
      <c r="A1" s="1"/>
      <c r="B1" s="2" t="s">
        <v>0</v>
      </c>
      <c r="C1" s="2"/>
      <c r="D1" s="2"/>
      <c r="E1" s="2" t="s">
        <v>1</v>
      </c>
      <c r="F1" s="2"/>
      <c r="G1" s="2"/>
      <c r="H1" s="2"/>
      <c r="I1" s="2"/>
      <c r="J1" s="2"/>
      <c r="K1" s="2"/>
      <c r="L1" s="1"/>
      <c r="M1" s="1"/>
      <c r="N1" s="1"/>
      <c r="O1" s="3"/>
      <c r="P1" s="2" t="s">
        <v>2</v>
      </c>
      <c r="Q1" s="2"/>
    </row>
    <row r="2" spans="1:17" ht="27" customHeight="1">
      <c r="A2" s="1"/>
      <c r="B2" s="2" t="s">
        <v>3</v>
      </c>
      <c r="C2" s="2"/>
      <c r="D2" s="2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5"/>
      <c r="C3" s="5"/>
      <c r="D3" s="5"/>
      <c r="E3" s="3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2" t="s">
        <v>4</v>
      </c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3.5" customHeight="1">
      <c r="A5" s="1"/>
      <c r="B5" s="7" t="s">
        <v>111</v>
      </c>
      <c r="C5" s="7"/>
      <c r="D5" s="7"/>
      <c r="E5" s="2" t="s">
        <v>5</v>
      </c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8" t="s">
        <v>6</v>
      </c>
      <c r="M6" s="8"/>
      <c r="N6" s="8"/>
      <c r="O6" s="8"/>
      <c r="P6" s="8"/>
      <c r="Q6" s="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 t="s">
        <v>110</v>
      </c>
      <c r="M7" s="8"/>
      <c r="N7" s="8"/>
      <c r="O7" s="8"/>
      <c r="P7" s="8"/>
      <c r="Q7" s="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8"/>
      <c r="M8" s="8"/>
      <c r="N8" s="8"/>
      <c r="O8" s="8"/>
      <c r="P8" s="8"/>
      <c r="Q8" s="8"/>
    </row>
    <row r="9" spans="1:17" ht="15" customHeight="1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8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9</v>
      </c>
      <c r="B11" s="15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  <c r="K11" s="17" t="s">
        <v>19</v>
      </c>
      <c r="L11" s="16" t="s">
        <v>20</v>
      </c>
      <c r="M11" s="18" t="s">
        <v>21</v>
      </c>
      <c r="N11" s="15"/>
      <c r="O11" s="15" t="s">
        <v>22</v>
      </c>
      <c r="P11" s="16" t="s">
        <v>23</v>
      </c>
      <c r="Q11" s="19" t="s">
        <v>24</v>
      </c>
    </row>
    <row r="12" spans="1:17" ht="15" customHeight="1">
      <c r="A12" s="20" t="s">
        <v>25</v>
      </c>
      <c r="B12" s="21" t="s">
        <v>26</v>
      </c>
      <c r="C12" s="22">
        <v>279482.55</v>
      </c>
      <c r="D12" s="23">
        <v>0</v>
      </c>
      <c r="E12" s="24">
        <v>491658.25</v>
      </c>
      <c r="F12" s="25">
        <v>3279173.68</v>
      </c>
      <c r="G12" s="22">
        <v>0</v>
      </c>
      <c r="H12" s="26">
        <v>2996878.32</v>
      </c>
      <c r="I12" s="27"/>
      <c r="J12" s="28"/>
      <c r="K12" s="23">
        <v>0</v>
      </c>
      <c r="L12" s="26">
        <v>885268.82</v>
      </c>
      <c r="M12" s="29">
        <v>168167.39</v>
      </c>
      <c r="N12" s="30"/>
      <c r="O12" s="26">
        <v>0</v>
      </c>
      <c r="P12" s="23">
        <v>0</v>
      </c>
      <c r="Q12" s="31">
        <v>0</v>
      </c>
    </row>
    <row r="13" spans="1:17" ht="15" customHeight="1">
      <c r="A13" s="20" t="s">
        <v>27</v>
      </c>
      <c r="B13" s="21" t="s">
        <v>28</v>
      </c>
      <c r="C13" s="22">
        <v>2440616.75</v>
      </c>
      <c r="D13" s="23">
        <v>60830696.35</v>
      </c>
      <c r="E13" s="23">
        <v>8</v>
      </c>
      <c r="F13" s="26">
        <v>0</v>
      </c>
      <c r="G13" s="23">
        <v>0</v>
      </c>
      <c r="H13" s="23">
        <v>60557385.09</v>
      </c>
      <c r="I13" s="32"/>
      <c r="J13" s="32"/>
      <c r="K13" s="23">
        <v>5413</v>
      </c>
      <c r="L13" s="33">
        <v>15479.14</v>
      </c>
      <c r="M13" s="29">
        <v>2693043.09</v>
      </c>
      <c r="N13" s="34"/>
      <c r="O13" s="33">
        <v>0</v>
      </c>
      <c r="P13" s="33">
        <v>0</v>
      </c>
      <c r="Q13" s="35">
        <v>0</v>
      </c>
    </row>
    <row r="14" spans="1:17" ht="15" customHeight="1">
      <c r="A14" s="20" t="s">
        <v>29</v>
      </c>
      <c r="B14" s="21" t="s">
        <v>30</v>
      </c>
      <c r="C14" s="22">
        <v>85811.7</v>
      </c>
      <c r="D14" s="23">
        <v>603515.43</v>
      </c>
      <c r="E14" s="23">
        <v>354638.49</v>
      </c>
      <c r="F14" s="23">
        <v>808274.96</v>
      </c>
      <c r="G14" s="23">
        <v>1216763.79</v>
      </c>
      <c r="H14" s="23">
        <v>2507959.61</v>
      </c>
      <c r="I14" s="32"/>
      <c r="J14" s="32"/>
      <c r="K14" s="23">
        <v>0</v>
      </c>
      <c r="L14" s="33">
        <v>488032.16</v>
      </c>
      <c r="M14" s="29">
        <v>73012.67</v>
      </c>
      <c r="N14" s="34"/>
      <c r="O14" s="33">
        <v>0</v>
      </c>
      <c r="P14" s="33">
        <v>0</v>
      </c>
      <c r="Q14" s="35">
        <v>0</v>
      </c>
    </row>
    <row r="15" spans="1:17" ht="15" customHeight="1">
      <c r="A15" s="20" t="s">
        <v>31</v>
      </c>
      <c r="B15" s="21" t="s">
        <v>32</v>
      </c>
      <c r="C15" s="22">
        <v>126457.76</v>
      </c>
      <c r="D15" s="23">
        <v>637297.71</v>
      </c>
      <c r="E15" s="23">
        <v>0</v>
      </c>
      <c r="F15" s="23">
        <v>1818580.71</v>
      </c>
      <c r="G15" s="23">
        <v>0</v>
      </c>
      <c r="H15" s="23">
        <v>2459198.08</v>
      </c>
      <c r="I15" s="32"/>
      <c r="J15" s="32"/>
      <c r="K15" s="23">
        <v>0</v>
      </c>
      <c r="L15" s="33">
        <v>0</v>
      </c>
      <c r="M15" s="29">
        <v>123138.11</v>
      </c>
      <c r="N15" s="34"/>
      <c r="O15" s="33">
        <v>0</v>
      </c>
      <c r="P15" s="33">
        <v>0</v>
      </c>
      <c r="Q15" s="35">
        <v>0</v>
      </c>
    </row>
    <row r="16" spans="1:17" ht="15" customHeight="1">
      <c r="A16" s="20" t="s">
        <v>33</v>
      </c>
      <c r="B16" s="21" t="s">
        <v>34</v>
      </c>
      <c r="C16" s="22">
        <v>181374.95</v>
      </c>
      <c r="D16" s="23">
        <v>2574565.59</v>
      </c>
      <c r="E16" s="23">
        <v>248678.2</v>
      </c>
      <c r="F16" s="23">
        <v>972363.39</v>
      </c>
      <c r="G16" s="23">
        <v>0</v>
      </c>
      <c r="H16" s="23">
        <v>3741417.65</v>
      </c>
      <c r="I16" s="32"/>
      <c r="J16" s="32"/>
      <c r="K16" s="23">
        <v>0</v>
      </c>
      <c r="L16" s="33">
        <v>381.06</v>
      </c>
      <c r="M16" s="29">
        <v>235183.36</v>
      </c>
      <c r="N16" s="34"/>
      <c r="O16" s="33">
        <v>0</v>
      </c>
      <c r="P16" s="33">
        <v>0</v>
      </c>
      <c r="Q16" s="35">
        <v>0</v>
      </c>
    </row>
    <row r="17" spans="1:17" ht="15" customHeight="1">
      <c r="A17" s="20" t="s">
        <v>35</v>
      </c>
      <c r="B17" s="21" t="s">
        <v>36</v>
      </c>
      <c r="C17" s="22"/>
      <c r="D17" s="23"/>
      <c r="E17" s="23"/>
      <c r="F17" s="23"/>
      <c r="G17" s="23"/>
      <c r="H17" s="23"/>
      <c r="I17" s="32"/>
      <c r="J17" s="32"/>
      <c r="K17" s="23">
        <f>(C17+D17+E17+F17+G17)-(H17+L17+M17)</f>
        <v>0</v>
      </c>
      <c r="L17" s="33"/>
      <c r="M17" s="29"/>
      <c r="N17" s="34"/>
      <c r="O17" s="33"/>
      <c r="P17" s="33"/>
      <c r="Q17" s="35"/>
    </row>
    <row r="18" spans="1:17" ht="15" customHeight="1">
      <c r="A18" s="20" t="s">
        <v>37</v>
      </c>
      <c r="B18" s="21" t="s">
        <v>38</v>
      </c>
      <c r="C18" s="22">
        <v>3307.85</v>
      </c>
      <c r="D18" s="23">
        <v>9439.61</v>
      </c>
      <c r="E18" s="23">
        <v>47247.8</v>
      </c>
      <c r="F18" s="23">
        <v>0</v>
      </c>
      <c r="G18" s="23">
        <v>0</v>
      </c>
      <c r="H18" s="23">
        <v>57325.03</v>
      </c>
      <c r="I18" s="32"/>
      <c r="J18" s="32"/>
      <c r="K18" s="23">
        <v>0</v>
      </c>
      <c r="L18" s="33">
        <v>8</v>
      </c>
      <c r="M18" s="29">
        <v>2662.37</v>
      </c>
      <c r="N18" s="34"/>
      <c r="O18" s="33">
        <v>0</v>
      </c>
      <c r="P18" s="33">
        <v>0</v>
      </c>
      <c r="Q18" s="35">
        <v>0</v>
      </c>
    </row>
    <row r="19" spans="1:17" ht="15" customHeight="1">
      <c r="A19" s="20" t="s">
        <v>39</v>
      </c>
      <c r="B19" s="21" t="s">
        <v>40</v>
      </c>
      <c r="C19" s="22">
        <v>25786.89</v>
      </c>
      <c r="D19" s="23">
        <v>180745.02</v>
      </c>
      <c r="E19" s="23">
        <v>318068.97</v>
      </c>
      <c r="F19" s="23">
        <v>5247</v>
      </c>
      <c r="G19" s="23">
        <v>0</v>
      </c>
      <c r="H19" s="23">
        <v>478570.1</v>
      </c>
      <c r="I19" s="32"/>
      <c r="J19" s="32"/>
      <c r="K19" s="23">
        <v>0</v>
      </c>
      <c r="L19" s="33">
        <v>4.68</v>
      </c>
      <c r="M19" s="29">
        <v>51273.32</v>
      </c>
      <c r="N19" s="34"/>
      <c r="O19" s="33">
        <v>0</v>
      </c>
      <c r="P19" s="33">
        <v>0</v>
      </c>
      <c r="Q19" s="35">
        <v>0</v>
      </c>
    </row>
    <row r="20" spans="1:17" ht="15" customHeight="1">
      <c r="A20" s="20" t="s">
        <v>41</v>
      </c>
      <c r="B20" s="21" t="s">
        <v>42</v>
      </c>
      <c r="C20" s="22">
        <v>3883</v>
      </c>
      <c r="D20" s="23">
        <v>46203.07</v>
      </c>
      <c r="E20" s="23">
        <v>0</v>
      </c>
      <c r="F20" s="23">
        <v>0</v>
      </c>
      <c r="G20" s="23">
        <v>0</v>
      </c>
      <c r="H20" s="23">
        <v>44895.07</v>
      </c>
      <c r="I20" s="32"/>
      <c r="J20" s="32"/>
      <c r="K20" s="23">
        <v>0</v>
      </c>
      <c r="L20" s="33">
        <v>0</v>
      </c>
      <c r="M20" s="29">
        <v>5191</v>
      </c>
      <c r="N20" s="34"/>
      <c r="O20" s="33">
        <v>0</v>
      </c>
      <c r="P20" s="33">
        <v>0</v>
      </c>
      <c r="Q20" s="35">
        <v>0</v>
      </c>
    </row>
    <row r="21" spans="1:17" ht="15" customHeight="1">
      <c r="A21" s="20" t="s">
        <v>43</v>
      </c>
      <c r="B21" s="21" t="s">
        <v>44</v>
      </c>
      <c r="C21" s="22">
        <v>8068.22</v>
      </c>
      <c r="D21" s="23">
        <v>55002.53</v>
      </c>
      <c r="E21" s="23">
        <v>87175</v>
      </c>
      <c r="F21" s="23">
        <v>67151.24</v>
      </c>
      <c r="G21" s="23">
        <v>0</v>
      </c>
      <c r="H21" s="23">
        <v>208208.74</v>
      </c>
      <c r="I21" s="32"/>
      <c r="J21" s="32"/>
      <c r="K21" s="23">
        <v>0</v>
      </c>
      <c r="L21" s="33">
        <v>0</v>
      </c>
      <c r="M21" s="29">
        <v>9188.25</v>
      </c>
      <c r="N21" s="34"/>
      <c r="O21" s="33">
        <v>0</v>
      </c>
      <c r="P21" s="33">
        <v>0</v>
      </c>
      <c r="Q21" s="35">
        <v>0</v>
      </c>
    </row>
    <row r="22" spans="1:17" ht="15" customHeight="1">
      <c r="A22" s="20" t="s">
        <v>45</v>
      </c>
      <c r="B22" s="21" t="s">
        <v>46</v>
      </c>
      <c r="C22" s="22">
        <v>358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32"/>
      <c r="J22" s="32"/>
      <c r="K22" s="23">
        <v>0</v>
      </c>
      <c r="L22" s="33">
        <v>0</v>
      </c>
      <c r="M22" s="29">
        <v>358</v>
      </c>
      <c r="N22" s="34"/>
      <c r="O22" s="33">
        <v>0</v>
      </c>
      <c r="P22" s="33">
        <v>0</v>
      </c>
      <c r="Q22" s="35">
        <v>0</v>
      </c>
    </row>
    <row r="23" spans="1:17" ht="15" customHeight="1">
      <c r="A23" s="20" t="s">
        <v>47</v>
      </c>
      <c r="B23" s="21" t="s">
        <v>48</v>
      </c>
      <c r="C23" s="22">
        <v>21352.65</v>
      </c>
      <c r="D23" s="23">
        <v>224455.83</v>
      </c>
      <c r="E23" s="23">
        <v>13152.57</v>
      </c>
      <c r="F23" s="23">
        <v>2479.5</v>
      </c>
      <c r="G23" s="23">
        <v>0</v>
      </c>
      <c r="H23" s="23">
        <v>226351.6</v>
      </c>
      <c r="I23" s="32"/>
      <c r="J23" s="32"/>
      <c r="K23" s="23">
        <v>0</v>
      </c>
      <c r="L23" s="33">
        <v>0</v>
      </c>
      <c r="M23" s="29">
        <v>35088.95</v>
      </c>
      <c r="N23" s="34"/>
      <c r="O23" s="33">
        <v>0</v>
      </c>
      <c r="P23" s="33">
        <v>0</v>
      </c>
      <c r="Q23" s="35">
        <v>0</v>
      </c>
    </row>
    <row r="24" spans="1:17" ht="15" customHeight="1">
      <c r="A24" s="20" t="s">
        <v>49</v>
      </c>
      <c r="B24" s="21" t="s">
        <v>50</v>
      </c>
      <c r="C24" s="22">
        <v>8179.65</v>
      </c>
      <c r="D24" s="23">
        <v>105181.21</v>
      </c>
      <c r="E24" s="23">
        <v>22972.38</v>
      </c>
      <c r="F24" s="23">
        <v>0</v>
      </c>
      <c r="G24" s="23">
        <v>0</v>
      </c>
      <c r="H24" s="23">
        <v>127697.47</v>
      </c>
      <c r="I24" s="32"/>
      <c r="J24" s="32"/>
      <c r="K24" s="23">
        <v>0</v>
      </c>
      <c r="L24" s="33">
        <v>0</v>
      </c>
      <c r="M24" s="29">
        <v>8636.1</v>
      </c>
      <c r="N24" s="34"/>
      <c r="O24" s="33">
        <v>0</v>
      </c>
      <c r="P24" s="33">
        <v>0</v>
      </c>
      <c r="Q24" s="35">
        <v>0</v>
      </c>
    </row>
    <row r="25" spans="1:17" ht="15" customHeight="1">
      <c r="A25" s="20" t="s">
        <v>51</v>
      </c>
      <c r="B25" s="21" t="s">
        <v>52</v>
      </c>
      <c r="C25" s="22">
        <v>1184.23</v>
      </c>
      <c r="D25" s="23">
        <v>27219.95</v>
      </c>
      <c r="E25" s="23">
        <v>0</v>
      </c>
      <c r="F25" s="23">
        <v>0</v>
      </c>
      <c r="G25" s="23">
        <v>0</v>
      </c>
      <c r="H25" s="23">
        <v>26409.77</v>
      </c>
      <c r="I25" s="32"/>
      <c r="J25" s="32"/>
      <c r="K25" s="23">
        <v>0</v>
      </c>
      <c r="L25" s="33">
        <v>0</v>
      </c>
      <c r="M25" s="29">
        <v>1994.41</v>
      </c>
      <c r="N25" s="34"/>
      <c r="O25" s="33">
        <v>0</v>
      </c>
      <c r="P25" s="33">
        <v>0</v>
      </c>
      <c r="Q25" s="35">
        <v>0</v>
      </c>
    </row>
    <row r="26" spans="1:17" ht="15.75" customHeight="1">
      <c r="A26" s="36" t="s">
        <v>53</v>
      </c>
      <c r="B26" s="21" t="s">
        <v>54</v>
      </c>
      <c r="C26" s="37">
        <v>0</v>
      </c>
      <c r="D26" s="38">
        <v>0</v>
      </c>
      <c r="E26" s="38">
        <v>1547478.73</v>
      </c>
      <c r="F26" s="38">
        <v>7917.02</v>
      </c>
      <c r="G26" s="38">
        <v>0</v>
      </c>
      <c r="H26" s="38">
        <v>0</v>
      </c>
      <c r="I26" s="39"/>
      <c r="J26" s="39"/>
      <c r="K26" s="38">
        <v>1555395.75</v>
      </c>
      <c r="L26" s="40">
        <v>0</v>
      </c>
      <c r="M26" s="41">
        <v>0</v>
      </c>
      <c r="N26" s="34"/>
      <c r="O26" s="33">
        <v>112975.94</v>
      </c>
      <c r="P26" s="33">
        <v>471806.88</v>
      </c>
      <c r="Q26" s="35">
        <v>9634.53</v>
      </c>
    </row>
    <row r="27" spans="1:17" ht="16.5" customHeight="1">
      <c r="A27" s="42"/>
      <c r="B27" s="43" t="s">
        <v>55</v>
      </c>
      <c r="C27" s="44">
        <f aca="true" t="shared" si="0" ref="C27:M27">SUM(C12:C26)</f>
        <v>3185864.2</v>
      </c>
      <c r="D27" s="45">
        <f t="shared" si="0"/>
        <v>65294322.300000004</v>
      </c>
      <c r="E27" s="45">
        <f t="shared" si="0"/>
        <v>3131078.3899999997</v>
      </c>
      <c r="F27" s="45">
        <f t="shared" si="0"/>
        <v>6961187.499999999</v>
      </c>
      <c r="G27" s="45">
        <f t="shared" si="0"/>
        <v>1216763.79</v>
      </c>
      <c r="H27" s="45">
        <f t="shared" si="0"/>
        <v>73432296.52999999</v>
      </c>
      <c r="I27" s="45">
        <f t="shared" si="0"/>
        <v>0</v>
      </c>
      <c r="J27" s="45">
        <f t="shared" si="0"/>
        <v>0</v>
      </c>
      <c r="K27" s="45">
        <f t="shared" si="0"/>
        <v>1560808.75</v>
      </c>
      <c r="L27" s="45">
        <f t="shared" si="0"/>
        <v>1389173.8599999999</v>
      </c>
      <c r="M27" s="46">
        <f t="shared" si="0"/>
        <v>3406937.02</v>
      </c>
      <c r="N27" s="47"/>
      <c r="O27" s="48">
        <f>SUM(O12:O26)</f>
        <v>112975.94</v>
      </c>
      <c r="P27" s="48">
        <f>SUM(P12:P26)</f>
        <v>471806.88</v>
      </c>
      <c r="Q27" s="49">
        <f>SUM(Q12:Q26)</f>
        <v>9634.53</v>
      </c>
    </row>
    <row r="28" spans="1:17" ht="16.5" customHeight="1">
      <c r="A28" s="50"/>
      <c r="B28" s="51" t="s">
        <v>56</v>
      </c>
      <c r="C28" s="51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2"/>
      <c r="O28" s="52"/>
      <c r="P28" s="52"/>
      <c r="Q28" s="53"/>
    </row>
    <row r="29" spans="1:17" ht="15.75" customHeight="1">
      <c r="A29" s="20" t="s">
        <v>29</v>
      </c>
      <c r="B29" s="21" t="s">
        <v>30</v>
      </c>
      <c r="C29" s="54">
        <v>566717.71</v>
      </c>
      <c r="D29" s="26">
        <v>3389.89</v>
      </c>
      <c r="E29" s="26">
        <v>343405</v>
      </c>
      <c r="F29" s="26">
        <v>0</v>
      </c>
      <c r="G29" s="26">
        <v>0</v>
      </c>
      <c r="H29" s="28"/>
      <c r="I29" s="26">
        <v>1655041.89</v>
      </c>
      <c r="J29" s="26">
        <v>-335927.11</v>
      </c>
      <c r="K29" s="55">
        <v>0</v>
      </c>
      <c r="L29" s="55">
        <v>1640514.91</v>
      </c>
      <c r="M29" s="56">
        <v>592112.52</v>
      </c>
      <c r="N29" s="57"/>
      <c r="O29" s="58">
        <v>0</v>
      </c>
      <c r="P29" s="59">
        <v>0</v>
      </c>
      <c r="Q29" s="60">
        <v>0</v>
      </c>
    </row>
    <row r="30" spans="1:17" ht="15" customHeight="1">
      <c r="A30" s="20" t="s">
        <v>31</v>
      </c>
      <c r="B30" s="21" t="s">
        <v>32</v>
      </c>
      <c r="C30" s="22">
        <v>862984.81</v>
      </c>
      <c r="D30" s="23">
        <v>762553</v>
      </c>
      <c r="E30" s="23">
        <v>0</v>
      </c>
      <c r="F30" s="23">
        <v>0</v>
      </c>
      <c r="G30" s="23">
        <v>0</v>
      </c>
      <c r="H30" s="27"/>
      <c r="I30" s="23">
        <v>898433.3</v>
      </c>
      <c r="J30" s="23">
        <v>-1231237.56</v>
      </c>
      <c r="K30" s="61">
        <v>51574.64</v>
      </c>
      <c r="L30" s="61">
        <v>374419.83</v>
      </c>
      <c r="M30" s="62">
        <v>866739.03</v>
      </c>
      <c r="N30" s="57"/>
      <c r="O30" s="63">
        <v>0</v>
      </c>
      <c r="P30" s="33">
        <v>51574.64</v>
      </c>
      <c r="Q30" s="35">
        <v>0</v>
      </c>
    </row>
    <row r="31" spans="1:17" ht="15" customHeight="1">
      <c r="A31" s="20" t="s">
        <v>33</v>
      </c>
      <c r="B31" s="21" t="s">
        <v>34</v>
      </c>
      <c r="C31" s="22">
        <v>1497819.33</v>
      </c>
      <c r="D31" s="23">
        <v>161394.76</v>
      </c>
      <c r="E31" s="23">
        <v>0</v>
      </c>
      <c r="F31" s="23">
        <v>0</v>
      </c>
      <c r="G31" s="23">
        <v>0</v>
      </c>
      <c r="H31" s="27"/>
      <c r="I31" s="23">
        <v>2686936.06</v>
      </c>
      <c r="J31" s="23">
        <v>-338344.79</v>
      </c>
      <c r="K31" s="61">
        <v>1370292.47</v>
      </c>
      <c r="L31" s="61">
        <v>1294639.15</v>
      </c>
      <c r="M31" s="62">
        <v>1342873.69</v>
      </c>
      <c r="N31" s="57"/>
      <c r="O31" s="63">
        <v>3416.07</v>
      </c>
      <c r="P31" s="33">
        <v>1366876.39</v>
      </c>
      <c r="Q31" s="35">
        <v>0</v>
      </c>
    </row>
    <row r="32" spans="1:17" ht="15" customHeight="1">
      <c r="A32" s="20" t="s">
        <v>57</v>
      </c>
      <c r="B32" s="21" t="s">
        <v>58</v>
      </c>
      <c r="C32" s="22">
        <v>50785.39</v>
      </c>
      <c r="D32" s="23">
        <v>0</v>
      </c>
      <c r="E32" s="23">
        <v>0</v>
      </c>
      <c r="F32" s="23">
        <v>0</v>
      </c>
      <c r="G32" s="23">
        <v>0</v>
      </c>
      <c r="H32" s="27"/>
      <c r="I32" s="23">
        <v>1609899.62</v>
      </c>
      <c r="J32" s="23">
        <v>2189.61</v>
      </c>
      <c r="K32" s="61">
        <v>62842.45</v>
      </c>
      <c r="L32" s="61">
        <v>1545971.33</v>
      </c>
      <c r="M32" s="62">
        <v>54060.59</v>
      </c>
      <c r="N32" s="57"/>
      <c r="O32" s="63">
        <v>1868</v>
      </c>
      <c r="P32" s="33">
        <v>0</v>
      </c>
      <c r="Q32" s="35">
        <v>0</v>
      </c>
    </row>
    <row r="33" spans="1:17" ht="15" customHeight="1">
      <c r="A33" s="20" t="s">
        <v>59</v>
      </c>
      <c r="B33" s="21" t="s">
        <v>60</v>
      </c>
      <c r="C33" s="22">
        <v>0</v>
      </c>
      <c r="D33" s="23">
        <v>8717.39</v>
      </c>
      <c r="E33" s="23">
        <v>4407.63</v>
      </c>
      <c r="F33" s="23">
        <v>4071.64</v>
      </c>
      <c r="G33" s="23">
        <v>0</v>
      </c>
      <c r="H33" s="27"/>
      <c r="I33" s="23">
        <v>2057673.66</v>
      </c>
      <c r="J33" s="23">
        <v>2492.41</v>
      </c>
      <c r="K33" s="61">
        <v>1998015.52</v>
      </c>
      <c r="L33" s="61">
        <v>79347.21</v>
      </c>
      <c r="M33" s="62">
        <v>0</v>
      </c>
      <c r="N33" s="57"/>
      <c r="O33" s="63">
        <v>227642.59</v>
      </c>
      <c r="P33" s="33">
        <v>39059.85</v>
      </c>
      <c r="Q33" s="35">
        <v>43708.44</v>
      </c>
    </row>
    <row r="34" spans="1:17" ht="15" customHeight="1">
      <c r="A34" s="20" t="s">
        <v>61</v>
      </c>
      <c r="B34" s="21" t="s">
        <v>62</v>
      </c>
      <c r="C34" s="22">
        <v>239010.75</v>
      </c>
      <c r="D34" s="23">
        <v>0</v>
      </c>
      <c r="E34" s="23">
        <v>0</v>
      </c>
      <c r="F34" s="23">
        <v>0</v>
      </c>
      <c r="G34" s="23">
        <v>0</v>
      </c>
      <c r="H34" s="27"/>
      <c r="I34" s="23">
        <v>5804380.48</v>
      </c>
      <c r="J34" s="23">
        <v>17434.29</v>
      </c>
      <c r="K34" s="61">
        <v>8547.89</v>
      </c>
      <c r="L34" s="61">
        <v>5737330.01</v>
      </c>
      <c r="M34" s="62">
        <v>314947.57</v>
      </c>
      <c r="N34" s="57"/>
      <c r="O34" s="63">
        <v>0</v>
      </c>
      <c r="P34" s="33">
        <v>8547.81</v>
      </c>
      <c r="Q34" s="35">
        <v>0</v>
      </c>
    </row>
    <row r="35" spans="1:17" ht="15" customHeight="1">
      <c r="A35" s="20" t="s">
        <v>63</v>
      </c>
      <c r="B35" s="21" t="s">
        <v>64</v>
      </c>
      <c r="C35" s="22">
        <v>738358.24</v>
      </c>
      <c r="D35" s="23">
        <v>0</v>
      </c>
      <c r="E35" s="23">
        <v>13.98</v>
      </c>
      <c r="F35" s="23">
        <v>7468</v>
      </c>
      <c r="G35" s="23">
        <v>0</v>
      </c>
      <c r="H35" s="27"/>
      <c r="I35" s="23">
        <v>13183462.33</v>
      </c>
      <c r="J35" s="23">
        <v>332230.22</v>
      </c>
      <c r="K35" s="61">
        <v>20</v>
      </c>
      <c r="L35" s="61">
        <v>13582424.22</v>
      </c>
      <c r="M35" s="62">
        <v>679088.59</v>
      </c>
      <c r="N35" s="57"/>
      <c r="O35" s="63">
        <v>0</v>
      </c>
      <c r="P35" s="33">
        <v>0</v>
      </c>
      <c r="Q35" s="35">
        <v>0</v>
      </c>
    </row>
    <row r="36" spans="1:17" ht="15" customHeight="1">
      <c r="A36" s="20" t="s">
        <v>65</v>
      </c>
      <c r="B36" s="21" t="s">
        <v>66</v>
      </c>
      <c r="C36" s="22"/>
      <c r="D36" s="23"/>
      <c r="E36" s="23"/>
      <c r="F36" s="23"/>
      <c r="G36" s="23"/>
      <c r="H36" s="27"/>
      <c r="I36" s="23"/>
      <c r="J36" s="23">
        <f>-(C36+D36+E36+F36+G36+I36)+(M36+L36+K36)</f>
        <v>0</v>
      </c>
      <c r="K36" s="61"/>
      <c r="L36" s="61"/>
      <c r="M36" s="62"/>
      <c r="N36" s="57"/>
      <c r="O36" s="63"/>
      <c r="P36" s="33"/>
      <c r="Q36" s="35"/>
    </row>
    <row r="37" spans="1:17" ht="15" customHeight="1">
      <c r="A37" s="20" t="s">
        <v>67</v>
      </c>
      <c r="B37" s="21" t="s">
        <v>68</v>
      </c>
      <c r="C37" s="22">
        <v>3003.34</v>
      </c>
      <c r="D37" s="23">
        <v>0</v>
      </c>
      <c r="E37" s="23">
        <v>0</v>
      </c>
      <c r="F37" s="23">
        <v>0</v>
      </c>
      <c r="G37" s="23">
        <v>0</v>
      </c>
      <c r="H37" s="27"/>
      <c r="I37" s="23">
        <v>9267.68</v>
      </c>
      <c r="J37" s="23">
        <v>-8515.7</v>
      </c>
      <c r="K37" s="61">
        <v>0</v>
      </c>
      <c r="L37" s="61">
        <v>0</v>
      </c>
      <c r="M37" s="62">
        <v>3755.31</v>
      </c>
      <c r="N37" s="57"/>
      <c r="O37" s="63">
        <v>0</v>
      </c>
      <c r="P37" s="33">
        <v>0</v>
      </c>
      <c r="Q37" s="35">
        <v>0</v>
      </c>
    </row>
    <row r="38" spans="1:17" ht="15" customHeight="1">
      <c r="A38" s="20" t="s">
        <v>69</v>
      </c>
      <c r="B38" s="21" t="s">
        <v>70</v>
      </c>
      <c r="C38" s="22"/>
      <c r="D38" s="23"/>
      <c r="E38" s="23"/>
      <c r="F38" s="23"/>
      <c r="G38" s="23"/>
      <c r="H38" s="27"/>
      <c r="I38" s="23"/>
      <c r="J38" s="23">
        <f>-(C38+D38+E38+F38+G38+I38)+(M38+L38+K38)</f>
        <v>0</v>
      </c>
      <c r="K38" s="61"/>
      <c r="L38" s="61"/>
      <c r="M38" s="62"/>
      <c r="N38" s="57"/>
      <c r="O38" s="63"/>
      <c r="P38" s="33"/>
      <c r="Q38" s="35"/>
    </row>
    <row r="39" spans="1:17" ht="15" customHeight="1">
      <c r="A39" s="20" t="s">
        <v>71</v>
      </c>
      <c r="B39" s="21" t="s">
        <v>72</v>
      </c>
      <c r="C39" s="22"/>
      <c r="D39" s="23"/>
      <c r="E39" s="23"/>
      <c r="F39" s="23"/>
      <c r="G39" s="23"/>
      <c r="H39" s="27"/>
      <c r="I39" s="23"/>
      <c r="J39" s="23">
        <f>-(C39+D39+E39+F39+G39+I39)+(M39+L39+K39)</f>
        <v>0</v>
      </c>
      <c r="K39" s="61"/>
      <c r="L39" s="61"/>
      <c r="M39" s="62"/>
      <c r="N39" s="57"/>
      <c r="O39" s="63"/>
      <c r="P39" s="33"/>
      <c r="Q39" s="35"/>
    </row>
    <row r="40" spans="1:17" ht="15" customHeight="1">
      <c r="A40" s="20" t="s">
        <v>73</v>
      </c>
      <c r="B40" s="21" t="s">
        <v>74</v>
      </c>
      <c r="C40" s="22">
        <v>188701.44</v>
      </c>
      <c r="D40" s="23">
        <v>5032.61</v>
      </c>
      <c r="E40" s="23">
        <v>0</v>
      </c>
      <c r="F40" s="23">
        <v>3944</v>
      </c>
      <c r="G40" s="23">
        <v>0</v>
      </c>
      <c r="H40" s="27"/>
      <c r="I40" s="23">
        <v>2508406.86</v>
      </c>
      <c r="J40" s="23">
        <v>-5744.15</v>
      </c>
      <c r="K40" s="61">
        <v>0</v>
      </c>
      <c r="L40" s="61">
        <v>2515885.74</v>
      </c>
      <c r="M40" s="62">
        <v>184455.02</v>
      </c>
      <c r="N40" s="57"/>
      <c r="O40" s="63">
        <v>0</v>
      </c>
      <c r="P40" s="33">
        <v>0</v>
      </c>
      <c r="Q40" s="35">
        <v>0</v>
      </c>
    </row>
    <row r="41" spans="1:17" ht="15" customHeight="1">
      <c r="A41" s="20" t="s">
        <v>75</v>
      </c>
      <c r="B41" s="21" t="s">
        <v>76</v>
      </c>
      <c r="C41" s="22">
        <v>6104.04</v>
      </c>
      <c r="D41" s="23">
        <v>0</v>
      </c>
      <c r="E41" s="23">
        <v>0</v>
      </c>
      <c r="F41" s="23">
        <v>0</v>
      </c>
      <c r="G41" s="23">
        <v>0</v>
      </c>
      <c r="H41" s="27"/>
      <c r="I41" s="23">
        <v>56334.84</v>
      </c>
      <c r="J41" s="23">
        <v>-21823.8</v>
      </c>
      <c r="K41" s="61">
        <v>0</v>
      </c>
      <c r="L41" s="61">
        <v>11066.51</v>
      </c>
      <c r="M41" s="62">
        <v>29548.58</v>
      </c>
      <c r="N41" s="57"/>
      <c r="O41" s="63">
        <v>0</v>
      </c>
      <c r="P41" s="33">
        <v>0</v>
      </c>
      <c r="Q41" s="35">
        <v>0</v>
      </c>
    </row>
    <row r="42" spans="1:17" ht="15" customHeight="1">
      <c r="A42" s="20" t="s">
        <v>77</v>
      </c>
      <c r="B42" s="21" t="s">
        <v>78</v>
      </c>
      <c r="C42" s="22">
        <v>3014.18</v>
      </c>
      <c r="D42" s="23">
        <v>0</v>
      </c>
      <c r="E42" s="23">
        <v>0</v>
      </c>
      <c r="F42" s="23">
        <v>0</v>
      </c>
      <c r="G42" s="23">
        <v>0</v>
      </c>
      <c r="H42" s="27"/>
      <c r="I42" s="23">
        <v>6319</v>
      </c>
      <c r="J42" s="23">
        <v>-6777.43</v>
      </c>
      <c r="K42" s="61">
        <v>26.93</v>
      </c>
      <c r="L42" s="61">
        <v>128</v>
      </c>
      <c r="M42" s="62">
        <v>2400.82</v>
      </c>
      <c r="N42" s="57"/>
      <c r="O42" s="63">
        <v>21.72</v>
      </c>
      <c r="P42" s="33">
        <v>5.21</v>
      </c>
      <c r="Q42" s="35">
        <v>0</v>
      </c>
    </row>
    <row r="43" spans="1:17" ht="15" customHeight="1">
      <c r="A43" s="20" t="s">
        <v>79</v>
      </c>
      <c r="B43" s="21" t="s">
        <v>80</v>
      </c>
      <c r="C43" s="22">
        <v>1122673.85</v>
      </c>
      <c r="D43" s="23">
        <v>310618.84</v>
      </c>
      <c r="E43" s="23">
        <v>30048</v>
      </c>
      <c r="F43" s="23">
        <v>99126</v>
      </c>
      <c r="G43" s="23">
        <v>0</v>
      </c>
      <c r="H43" s="27"/>
      <c r="I43" s="23">
        <v>29432443.23</v>
      </c>
      <c r="J43" s="23">
        <v>1315475.15</v>
      </c>
      <c r="K43" s="61">
        <v>2661.59</v>
      </c>
      <c r="L43" s="61">
        <v>31235471.27</v>
      </c>
      <c r="M43" s="62">
        <v>1072251.8</v>
      </c>
      <c r="N43" s="57"/>
      <c r="O43" s="63">
        <v>58.94</v>
      </c>
      <c r="P43" s="33">
        <v>2521.65</v>
      </c>
      <c r="Q43" s="35">
        <v>0</v>
      </c>
    </row>
    <row r="44" spans="1:17" ht="15" customHeight="1">
      <c r="A44" s="20" t="s">
        <v>81</v>
      </c>
      <c r="B44" s="21" t="s">
        <v>82</v>
      </c>
      <c r="C44" s="22">
        <v>568995.19</v>
      </c>
      <c r="D44" s="23">
        <v>0</v>
      </c>
      <c r="E44" s="23">
        <v>0</v>
      </c>
      <c r="F44" s="23">
        <v>28</v>
      </c>
      <c r="G44" s="23">
        <v>0</v>
      </c>
      <c r="H44" s="27"/>
      <c r="I44" s="23">
        <v>5309759.87</v>
      </c>
      <c r="J44" s="23">
        <v>296499.75</v>
      </c>
      <c r="K44" s="61">
        <v>1853</v>
      </c>
      <c r="L44" s="61">
        <v>5692138.36</v>
      </c>
      <c r="M44" s="62">
        <v>481291.57</v>
      </c>
      <c r="N44" s="57"/>
      <c r="O44" s="63">
        <v>0</v>
      </c>
      <c r="P44" s="33">
        <v>0</v>
      </c>
      <c r="Q44" s="35">
        <v>0</v>
      </c>
    </row>
    <row r="45" spans="1:17" ht="15" customHeight="1">
      <c r="A45" s="20" t="s">
        <v>83</v>
      </c>
      <c r="B45" s="21" t="s">
        <v>84</v>
      </c>
      <c r="C45" s="22">
        <v>242114.97</v>
      </c>
      <c r="D45" s="23">
        <v>29973</v>
      </c>
      <c r="E45" s="23">
        <v>39383.36</v>
      </c>
      <c r="F45" s="23">
        <v>0</v>
      </c>
      <c r="G45" s="23">
        <v>0</v>
      </c>
      <c r="H45" s="27"/>
      <c r="I45" s="23">
        <v>2012575.12</v>
      </c>
      <c r="J45" s="23">
        <v>13248.11</v>
      </c>
      <c r="K45" s="61">
        <v>260301.9</v>
      </c>
      <c r="L45" s="61">
        <v>1706781.26</v>
      </c>
      <c r="M45" s="62">
        <v>370211.54</v>
      </c>
      <c r="N45" s="57"/>
      <c r="O45" s="63">
        <v>117347.74</v>
      </c>
      <c r="P45" s="33">
        <v>0</v>
      </c>
      <c r="Q45" s="35">
        <v>0</v>
      </c>
    </row>
    <row r="46" spans="1:17" ht="15" customHeight="1">
      <c r="A46" s="20" t="s">
        <v>85</v>
      </c>
      <c r="B46" s="21" t="s">
        <v>86</v>
      </c>
      <c r="C46" s="22">
        <v>177810.11</v>
      </c>
      <c r="D46" s="23">
        <v>0</v>
      </c>
      <c r="E46" s="23">
        <v>1669.63</v>
      </c>
      <c r="F46" s="23">
        <v>0</v>
      </c>
      <c r="G46" s="23">
        <v>0</v>
      </c>
      <c r="H46" s="27"/>
      <c r="I46" s="23">
        <v>2441579.9</v>
      </c>
      <c r="J46" s="23">
        <v>4872.38</v>
      </c>
      <c r="K46" s="61">
        <v>0</v>
      </c>
      <c r="L46" s="61">
        <v>2478768.24</v>
      </c>
      <c r="M46" s="62">
        <v>147163.73</v>
      </c>
      <c r="N46" s="57"/>
      <c r="O46" s="63">
        <v>0</v>
      </c>
      <c r="P46" s="33">
        <v>0</v>
      </c>
      <c r="Q46" s="35">
        <v>0</v>
      </c>
    </row>
    <row r="47" spans="1:17" ht="15" customHeight="1">
      <c r="A47" s="20" t="s">
        <v>87</v>
      </c>
      <c r="B47" s="21" t="s">
        <v>88</v>
      </c>
      <c r="C47" s="22">
        <v>0</v>
      </c>
      <c r="D47" s="23">
        <v>0</v>
      </c>
      <c r="E47" s="23">
        <v>0</v>
      </c>
      <c r="F47" s="23">
        <v>0</v>
      </c>
      <c r="G47" s="23">
        <v>0</v>
      </c>
      <c r="H47" s="27"/>
      <c r="I47" s="23">
        <v>779064.7</v>
      </c>
      <c r="J47" s="23">
        <v>0</v>
      </c>
      <c r="K47" s="61">
        <v>779064.7</v>
      </c>
      <c r="L47" s="61">
        <v>0</v>
      </c>
      <c r="M47" s="62">
        <v>0</v>
      </c>
      <c r="N47" s="57"/>
      <c r="O47" s="63">
        <v>0</v>
      </c>
      <c r="P47" s="33">
        <v>0</v>
      </c>
      <c r="Q47" s="35">
        <v>0</v>
      </c>
    </row>
    <row r="48" spans="1:17" ht="15" customHeight="1">
      <c r="A48" s="20" t="s">
        <v>89</v>
      </c>
      <c r="B48" s="21" t="s">
        <v>90</v>
      </c>
      <c r="C48" s="22">
        <v>104192.91</v>
      </c>
      <c r="D48" s="23">
        <v>0</v>
      </c>
      <c r="E48" s="23">
        <v>3564.76</v>
      </c>
      <c r="F48" s="23">
        <v>0</v>
      </c>
      <c r="G48" s="23">
        <v>0</v>
      </c>
      <c r="H48" s="27"/>
      <c r="I48" s="23">
        <v>1215090.8</v>
      </c>
      <c r="J48" s="23">
        <v>-3727.38</v>
      </c>
      <c r="K48" s="61">
        <v>0</v>
      </c>
      <c r="L48" s="61">
        <v>1214279.39</v>
      </c>
      <c r="M48" s="62">
        <v>104841.75</v>
      </c>
      <c r="N48" s="57"/>
      <c r="O48" s="63">
        <v>0</v>
      </c>
      <c r="P48" s="33">
        <v>0</v>
      </c>
      <c r="Q48" s="35">
        <v>0</v>
      </c>
    </row>
    <row r="49" spans="1:17" ht="15" customHeight="1">
      <c r="A49" s="20" t="s">
        <v>91</v>
      </c>
      <c r="B49" s="21" t="s">
        <v>92</v>
      </c>
      <c r="C49" s="22">
        <v>9381.5</v>
      </c>
      <c r="D49" s="23">
        <v>0.72</v>
      </c>
      <c r="E49" s="23">
        <v>0</v>
      </c>
      <c r="F49" s="23">
        <v>0</v>
      </c>
      <c r="G49" s="23">
        <v>0</v>
      </c>
      <c r="H49" s="27"/>
      <c r="I49" s="23">
        <v>110354.28</v>
      </c>
      <c r="J49" s="23">
        <v>0</v>
      </c>
      <c r="K49" s="61">
        <v>0</v>
      </c>
      <c r="L49" s="61">
        <v>113191.16</v>
      </c>
      <c r="M49" s="62">
        <v>6545.33</v>
      </c>
      <c r="N49" s="57"/>
      <c r="O49" s="63">
        <v>0</v>
      </c>
      <c r="P49" s="33">
        <v>0</v>
      </c>
      <c r="Q49" s="35">
        <v>0</v>
      </c>
    </row>
    <row r="50" spans="1:17" ht="15" customHeight="1">
      <c r="A50" s="20" t="s">
        <v>93</v>
      </c>
      <c r="B50" s="21" t="s">
        <v>94</v>
      </c>
      <c r="C50" s="22">
        <v>10844.09</v>
      </c>
      <c r="D50" s="23">
        <v>0</v>
      </c>
      <c r="E50" s="23">
        <v>0</v>
      </c>
      <c r="F50" s="23">
        <v>0</v>
      </c>
      <c r="G50" s="23">
        <v>0</v>
      </c>
      <c r="H50" s="27"/>
      <c r="I50" s="23">
        <v>582091.09</v>
      </c>
      <c r="J50" s="23">
        <v>0</v>
      </c>
      <c r="K50" s="61">
        <v>0</v>
      </c>
      <c r="L50" s="61">
        <v>582872.43</v>
      </c>
      <c r="M50" s="62">
        <v>10062.76</v>
      </c>
      <c r="N50" s="57"/>
      <c r="O50" s="63">
        <v>0</v>
      </c>
      <c r="P50" s="33">
        <v>0</v>
      </c>
      <c r="Q50" s="35">
        <v>0</v>
      </c>
    </row>
    <row r="51" spans="1:17" ht="15" customHeight="1">
      <c r="A51" s="20" t="s">
        <v>95</v>
      </c>
      <c r="B51" s="21" t="s">
        <v>96</v>
      </c>
      <c r="C51" s="22">
        <v>34261.82</v>
      </c>
      <c r="D51" s="23">
        <v>0</v>
      </c>
      <c r="E51" s="23">
        <v>0</v>
      </c>
      <c r="F51" s="23">
        <v>0</v>
      </c>
      <c r="G51" s="23">
        <v>0</v>
      </c>
      <c r="H51" s="27"/>
      <c r="I51" s="23">
        <v>215452.77</v>
      </c>
      <c r="J51" s="23">
        <v>-32344</v>
      </c>
      <c r="K51" s="61">
        <v>0</v>
      </c>
      <c r="L51" s="61">
        <v>185560.38</v>
      </c>
      <c r="M51" s="62">
        <v>31810.21</v>
      </c>
      <c r="N51" s="57"/>
      <c r="O51" s="63">
        <v>0</v>
      </c>
      <c r="P51" s="33">
        <v>0</v>
      </c>
      <c r="Q51" s="35">
        <v>0</v>
      </c>
    </row>
    <row r="52" spans="1:17" ht="15" customHeight="1">
      <c r="A52" s="20" t="s">
        <v>97</v>
      </c>
      <c r="B52" s="21" t="s">
        <v>98</v>
      </c>
      <c r="C52" s="22"/>
      <c r="D52" s="23"/>
      <c r="E52" s="23"/>
      <c r="F52" s="23"/>
      <c r="G52" s="23"/>
      <c r="H52" s="27"/>
      <c r="I52" s="23"/>
      <c r="J52" s="23">
        <f>-(C52+D52+E52+F52+G52+I52)+(M52+L52+K52)</f>
        <v>0</v>
      </c>
      <c r="K52" s="61"/>
      <c r="L52" s="61"/>
      <c r="M52" s="62"/>
      <c r="N52" s="57"/>
      <c r="O52" s="63"/>
      <c r="P52" s="33"/>
      <c r="Q52" s="35"/>
    </row>
    <row r="53" spans="1:17" ht="15" customHeight="1">
      <c r="A53" s="20" t="s">
        <v>99</v>
      </c>
      <c r="B53" s="21" t="s">
        <v>100</v>
      </c>
      <c r="C53" s="64">
        <v>15762.89</v>
      </c>
      <c r="D53" s="65">
        <v>0</v>
      </c>
      <c r="E53" s="65">
        <v>20811.21</v>
      </c>
      <c r="F53" s="65">
        <v>0</v>
      </c>
      <c r="G53" s="65">
        <v>0</v>
      </c>
      <c r="H53" s="66"/>
      <c r="I53" s="65">
        <v>244740.75</v>
      </c>
      <c r="J53" s="65">
        <v>0</v>
      </c>
      <c r="K53" s="67">
        <v>1779.18</v>
      </c>
      <c r="L53" s="67">
        <v>267943.32</v>
      </c>
      <c r="M53" s="68">
        <v>11592.37</v>
      </c>
      <c r="N53" s="57"/>
      <c r="O53" s="63">
        <v>0</v>
      </c>
      <c r="P53" s="33">
        <v>0</v>
      </c>
      <c r="Q53" s="35">
        <v>0</v>
      </c>
    </row>
    <row r="54" spans="1:17" ht="15.75" customHeight="1">
      <c r="A54" s="36" t="s">
        <v>101</v>
      </c>
      <c r="B54" s="21" t="s">
        <v>102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70"/>
      <c r="I54" s="71">
        <v>612988.49</v>
      </c>
      <c r="J54" s="70">
        <v>0</v>
      </c>
      <c r="K54" s="72">
        <v>612988.49</v>
      </c>
      <c r="L54" s="70">
        <v>0</v>
      </c>
      <c r="M54" s="73">
        <v>0</v>
      </c>
      <c r="N54" s="57"/>
      <c r="O54" s="63">
        <v>0</v>
      </c>
      <c r="P54" s="33">
        <v>0</v>
      </c>
      <c r="Q54" s="35">
        <v>0</v>
      </c>
    </row>
    <row r="55" spans="1:17" ht="16.5" customHeight="1">
      <c r="A55" s="74"/>
      <c r="B55" s="43" t="s">
        <v>55</v>
      </c>
      <c r="C55" s="75">
        <f aca="true" t="shared" si="1" ref="C55:M55">SUM(C29:C54)</f>
        <v>6442536.56</v>
      </c>
      <c r="D55" s="76">
        <f t="shared" si="1"/>
        <v>1281680.21</v>
      </c>
      <c r="E55" s="76">
        <f t="shared" si="1"/>
        <v>443303.57</v>
      </c>
      <c r="F55" s="76">
        <f t="shared" si="1"/>
        <v>114637.64</v>
      </c>
      <c r="G55" s="76">
        <f t="shared" si="1"/>
        <v>0</v>
      </c>
      <c r="H55" s="76">
        <f t="shared" si="1"/>
        <v>0</v>
      </c>
      <c r="I55" s="76">
        <f t="shared" si="1"/>
        <v>73432296.72</v>
      </c>
      <c r="J55" s="76">
        <f t="shared" si="1"/>
        <v>1.2732925824820995E-10</v>
      </c>
      <c r="K55" s="76">
        <f t="shared" si="1"/>
        <v>5149968.76</v>
      </c>
      <c r="L55" s="76">
        <f t="shared" si="1"/>
        <v>70258732.71999998</v>
      </c>
      <c r="M55" s="77">
        <f t="shared" si="1"/>
        <v>6305752.78</v>
      </c>
      <c r="N55" s="78"/>
      <c r="O55" s="79">
        <f>SUM(O29:O54)</f>
        <v>350355.06</v>
      </c>
      <c r="P55" s="48">
        <f>SUM(P29:P54)</f>
        <v>1468585.5499999998</v>
      </c>
      <c r="Q55" s="49">
        <f>SUM(Q29:Q54)</f>
        <v>43708.44</v>
      </c>
    </row>
    <row r="56" spans="2:15" ht="15.75" customHeight="1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6" ht="15" customHeight="1">
      <c r="A57" s="57" t="s">
        <v>103</v>
      </c>
      <c r="B57" s="57"/>
      <c r="C57" s="80"/>
      <c r="D57" s="57" t="s">
        <v>104</v>
      </c>
      <c r="E57" s="81">
        <v>1345411.1</v>
      </c>
      <c r="F57" s="57"/>
      <c r="G57" s="57" t="s">
        <v>105</v>
      </c>
      <c r="H57" s="57"/>
      <c r="I57" s="57"/>
      <c r="J57" s="57" t="s">
        <v>106</v>
      </c>
      <c r="K57" s="81">
        <v>44675994.25</v>
      </c>
      <c r="L57" s="80"/>
      <c r="M57" s="80"/>
      <c r="N57" s="80"/>
      <c r="O57" s="80"/>
      <c r="P57" s="80"/>
    </row>
    <row r="58" spans="1:17" ht="15" customHeight="1">
      <c r="A58" s="57" t="s">
        <v>107</v>
      </c>
      <c r="B58" s="57"/>
      <c r="C58" s="80"/>
      <c r="D58" s="57" t="s">
        <v>104</v>
      </c>
      <c r="E58" s="81">
        <v>714682.23</v>
      </c>
      <c r="F58" s="57"/>
      <c r="G58" s="57"/>
      <c r="H58" s="57"/>
      <c r="I58" s="57"/>
      <c r="J58" s="57"/>
      <c r="K58" s="57"/>
      <c r="L58" s="80"/>
      <c r="M58" s="80"/>
      <c r="N58" s="80"/>
      <c r="O58" s="80"/>
      <c r="P58" s="80"/>
      <c r="Q58" s="80"/>
    </row>
    <row r="59" spans="1:17" ht="15" customHeight="1">
      <c r="A59" s="57" t="s">
        <v>108</v>
      </c>
      <c r="B59" s="57"/>
      <c r="C59" s="80"/>
      <c r="D59" s="57" t="s">
        <v>104</v>
      </c>
      <c r="E59" s="81">
        <v>434084.11</v>
      </c>
      <c r="F59" s="57"/>
      <c r="G59" s="57" t="s">
        <v>109</v>
      </c>
      <c r="H59" s="57"/>
      <c r="I59" s="57"/>
      <c r="J59" s="57" t="s">
        <v>106</v>
      </c>
      <c r="K59" s="81">
        <v>94820720.71</v>
      </c>
      <c r="L59" s="80"/>
      <c r="M59" s="80"/>
      <c r="N59" s="80"/>
      <c r="O59" s="80"/>
      <c r="P59" s="80"/>
      <c r="Q59" s="80"/>
    </row>
    <row r="60" spans="2:17" ht="15" customHeight="1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2018-05-08T10:30:20Z</cp:lastPrinted>
  <dcterms:created xsi:type="dcterms:W3CDTF">2014-06-24T13:08:27Z</dcterms:created>
  <dcterms:modified xsi:type="dcterms:W3CDTF">2018-05-08T10:30:25Z</dcterms:modified>
  <cp:category/>
  <cp:version/>
  <cp:contentType/>
  <cp:contentStatus/>
</cp:coreProperties>
</file>