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<sst xmlns="http://schemas.openxmlformats.org/spreadsheetml/2006/main" count="242" uniqueCount="112">
  <si>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Ministero dello Sviluppo Economico</t>
  </si>
  <si>
    <t>BOLLETTINO PETROLIFERO</t>
  </si>
  <si>
    <t>Mod. 109A</t>
  </si>
  <si>
    <t>DGSAIE Div. 6</t>
  </si>
  <si>
    <t>LAVORAZIONI IN DEFINITIVA E TEMPORANEA IMPORTAZIONE</t>
  </si>
  <si>
    <t>PER CONTO PROPRIO E PER CONTO COMMITTENTE NAZIONALE ED ESTERO</t>
  </si>
  <si>
    <t>Report costruito su dati definitivi</t>
  </si>
  <si>
    <t>Periodo: marzo 2017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</si>
  <si>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</si>
  <si>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</si>
  <si>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</si>
  <si>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</si>
  <si>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</si>
  <si>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</si>
  <si>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</si>
  <si>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</si>
  <si>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</si>
  <si>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</si>
  <si>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</si>
  <si>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</si>
  <si>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</si>
  <si>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</si>
  <si>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</si>
  <si>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</si>
  <si>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</si>
  <si>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</si>
  <si>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</si>
  <si>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</si>
  <si>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</si>
  <si>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</si>
  <si>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</si>
  <si>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</si>
  <si>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</si>
  <si>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</si>
  <si>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</si>
  <si>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</si>
  <si>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</si>
  <si>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</si>
  <si>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</si>
  <si>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</si>
  <si>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</si>
  <si>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</si>
  <si>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</si>
  <si>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</si>
  <si>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</si>
  <si>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</si>
  <si>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</si>
  <si>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</si>
  <si>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</si>
  <si>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</si>
  <si>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</si>
  <si>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</si>
  <si>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</si>
  <si>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</si>
  <si>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</si>
  <si>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</si>
  <si>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</si>
  <si>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</si>
  <si>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</si>
  <si>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</si>
  <si>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</si>
  <si>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</si>
  <si>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</si>
  <si>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</si>
  <si>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</si>
  <si>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</si>
  <si>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</si>
  <si>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</si>
  <si>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</si>
  <si>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</si>
  <si>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</si>
  <si>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</si>
  <si>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</si>
  <si>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</si>
  <si>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</si>
  <si>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</si>
  <si>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</si>
  <si>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</si>
  <si>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</si>
  <si>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</si>
  <si>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</si>
  <si>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</si>
  <si>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</si>
  <si>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</si>
  <si>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</si>
  <si>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</si>
  <si>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</si>
  <si>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</si>
  <si>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</si>
  <si>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</si>
  <si>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</si>
  <si>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</si>
  <si>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</si>
  <si>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</si>
  <si>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</si>
  <si>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</si>
  <si>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</si>
  <si>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</si>
  <si>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</si>
  <si>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</si>
  <si>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</si>
  <si>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</si>
  <si>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</si>
  <si>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</si>
  <si>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</si>
  <si>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</si>
  <si>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</si>
  <si>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</si>
  <si>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</si>
  <si>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</si>
  <si>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gennaio-marzo 2017</t>
  </si>
  <si>
    <t>La materia è espressa in tonnellate decimali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</si>
</sst>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42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b/>
      <sz val="11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8"/>
      <name val="Calibri"/>
      <family val="0"/>
    </font>
    <font>
      <b/>
      <sz val="8"/>
      <color indexed="15"/>
      <name val="Calibri"/>
      <family val="0"/>
    </font>
    <font>
      <sz val="9"/>
      <color indexed="10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hair">
        <color indexed="14"/>
      </bottom>
    </border>
    <border>
      <left style="double">
        <color indexed="14"/>
      </left>
      <right style="thin">
        <color indexed="14"/>
      </right>
      <top style="thin">
        <color indexed="8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double">
        <color indexed="8"/>
      </right>
      <top style="hair">
        <color indexed="14"/>
      </top>
      <bottom style="hair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hair">
        <color indexed="14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8"/>
      </right>
      <top style="thin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double">
        <color indexed="8"/>
      </right>
      <top style="double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4">
    <xf numFmtId="0" fontId="0" fillId="0" borderId="0" xfId="0" applyFill="1" applyAlignment="1" applyProtection="1">
      <alignment/>
      <protection/>
    </xf>
    <xf numFmtId="2" fontId="3" fillId="33" borderId="0" xfId="0" applyNumberFormat="1" applyFont="1" applyFill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1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Alignment="1" applyProtection="1">
      <alignment/>
      <protection/>
    </xf>
    <xf numFmtId="2" fontId="3" fillId="33" borderId="12" xfId="0" applyNumberFormat="1" applyFont="1" applyFill="1" applyBorder="1" applyAlignment="1" applyProtection="1">
      <alignment/>
      <protection/>
    </xf>
    <xf numFmtId="2" fontId="3" fillId="33" borderId="13" xfId="0" applyNumberFormat="1" applyFont="1" applyFill="1" applyBorder="1" applyAlignment="1" applyProtection="1">
      <alignment/>
      <protection/>
    </xf>
    <xf numFmtId="2" fontId="10" fillId="33" borderId="10" xfId="0" applyNumberFormat="1" applyFont="1" applyFill="1" applyBorder="1" applyAlignment="1" applyProtection="1">
      <alignment horizontal="center"/>
      <protection/>
    </xf>
    <xf numFmtId="2" fontId="10" fillId="33" borderId="12" xfId="0" applyNumberFormat="1" applyFont="1" applyFill="1" applyBorder="1" applyAlignment="1" applyProtection="1">
      <alignment horizontal="center"/>
      <protection/>
    </xf>
    <xf numFmtId="4" fontId="2" fillId="34" borderId="0" xfId="0" applyNumberFormat="1" applyFont="1" applyFill="1" applyAlignment="1" applyProtection="1">
      <alignment/>
      <protection/>
    </xf>
    <xf numFmtId="4" fontId="4" fillId="34" borderId="0" xfId="0" applyNumberFormat="1" applyFont="1" applyFill="1" applyAlignment="1" applyProtection="1">
      <alignment horizontal="center"/>
      <protection/>
    </xf>
    <xf numFmtId="4" fontId="4" fillId="34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9" fillId="34" borderId="0" xfId="0" applyNumberFormat="1" applyFont="1" applyFill="1" applyAlignment="1" applyProtection="1">
      <alignment horizontal="center"/>
      <protection/>
    </xf>
    <xf numFmtId="4" fontId="4" fillId="34" borderId="0" xfId="0" applyNumberFormat="1" applyFont="1" applyFill="1" applyAlignment="1" applyProtection="1">
      <alignment horizontal="center"/>
      <protection/>
    </xf>
    <xf numFmtId="4" fontId="8" fillId="34" borderId="0" xfId="0" applyNumberFormat="1" applyFont="1" applyFill="1" applyAlignment="1" applyProtection="1">
      <alignment horizontal="center"/>
      <protection/>
    </xf>
    <xf numFmtId="4" fontId="2" fillId="34" borderId="0" xfId="0" applyNumberFormat="1" applyFont="1" applyFill="1" applyAlignment="1" applyProtection="1">
      <alignment horizontal="center" wrapText="1"/>
      <protection/>
    </xf>
    <xf numFmtId="4" fontId="2" fillId="34" borderId="12" xfId="0" applyNumberFormat="1" applyFont="1" applyFill="1" applyBorder="1" applyAlignment="1" applyProtection="1">
      <alignment/>
      <protection/>
    </xf>
    <xf numFmtId="4" fontId="2" fillId="34" borderId="12" xfId="0" applyNumberFormat="1" applyFont="1" applyFill="1" applyBorder="1" applyAlignment="1" applyProtection="1">
      <alignment horizontal="center"/>
      <protection/>
    </xf>
    <xf numFmtId="4" fontId="3" fillId="33" borderId="10" xfId="0" applyNumberFormat="1" applyFont="1" applyFill="1" applyBorder="1" applyAlignment="1" applyProtection="1">
      <alignment/>
      <protection/>
    </xf>
    <xf numFmtId="4" fontId="10" fillId="33" borderId="10" xfId="0" applyNumberFormat="1" applyFont="1" applyFill="1" applyBorder="1" applyAlignment="1" applyProtection="1">
      <alignment horizontal="center"/>
      <protection/>
    </xf>
    <xf numFmtId="4" fontId="3" fillId="33" borderId="11" xfId="0" applyNumberFormat="1" applyFont="1" applyFill="1" applyBorder="1" applyAlignment="1" applyProtection="1">
      <alignment/>
      <protection/>
    </xf>
    <xf numFmtId="4" fontId="4" fillId="34" borderId="14" xfId="0" applyNumberFormat="1" applyFont="1" applyFill="1" applyBorder="1" applyAlignment="1" applyProtection="1">
      <alignment horizontal="center" vertical="center"/>
      <protection/>
    </xf>
    <xf numFmtId="4" fontId="6" fillId="34" borderId="11" xfId="0" applyNumberFormat="1" applyFont="1" applyFill="1" applyBorder="1" applyAlignment="1" applyProtection="1">
      <alignment horizontal="center" vertical="center" wrapText="1"/>
      <protection/>
    </xf>
    <xf numFmtId="4" fontId="6" fillId="34" borderId="14" xfId="0" applyNumberFormat="1" applyFont="1" applyFill="1" applyBorder="1" applyAlignment="1" applyProtection="1">
      <alignment horizontal="center" vertical="center" wrapText="1"/>
      <protection/>
    </xf>
    <xf numFmtId="4" fontId="6" fillId="34" borderId="12" xfId="0" applyNumberFormat="1" applyFont="1" applyFill="1" applyBorder="1" applyAlignment="1" applyProtection="1">
      <alignment horizontal="center" vertical="center" wrapText="1"/>
      <protection/>
    </xf>
    <xf numFmtId="4" fontId="6" fillId="34" borderId="15" xfId="0" applyNumberFormat="1" applyFont="1" applyFill="1" applyBorder="1" applyAlignment="1" applyProtection="1">
      <alignment horizontal="center" vertical="center" wrapText="1"/>
      <protection/>
    </xf>
    <xf numFmtId="4" fontId="6" fillId="34" borderId="16" xfId="0" applyNumberFormat="1" applyFont="1" applyFill="1" applyBorder="1" applyAlignment="1" applyProtection="1">
      <alignment horizontal="center" vertical="center" wrapText="1"/>
      <protection/>
    </xf>
    <xf numFmtId="4" fontId="6" fillId="34" borderId="17" xfId="0" applyNumberFormat="1" applyFont="1" applyFill="1" applyBorder="1" applyAlignment="1" applyProtection="1">
      <alignment horizontal="left" vertical="center"/>
      <protection/>
    </xf>
    <xf numFmtId="4" fontId="6" fillId="34" borderId="11" xfId="0" applyNumberFormat="1" applyFont="1" applyFill="1" applyBorder="1" applyAlignment="1" applyProtection="1">
      <alignment horizontal="left" vertical="center"/>
      <protection/>
    </xf>
    <xf numFmtId="4" fontId="5" fillId="0" borderId="18" xfId="0" applyNumberFormat="1" applyFont="1" applyFill="1" applyBorder="1" applyAlignment="1" applyProtection="1">
      <alignment/>
      <protection/>
    </xf>
    <xf numFmtId="4" fontId="5" fillId="0" borderId="19" xfId="0" applyNumberFormat="1" applyFont="1" applyFill="1" applyBorder="1" applyAlignment="1" applyProtection="1">
      <alignment/>
      <protection/>
    </xf>
    <xf numFmtId="4" fontId="5" fillId="0" borderId="20" xfId="0" applyNumberFormat="1" applyFont="1" applyFill="1" applyBorder="1" applyAlignment="1" applyProtection="1">
      <alignment/>
      <protection/>
    </xf>
    <xf numFmtId="4" fontId="5" fillId="0" borderId="21" xfId="0" applyNumberFormat="1" applyFont="1" applyFill="1" applyBorder="1" applyAlignment="1" applyProtection="1">
      <alignment/>
      <protection/>
    </xf>
    <xf numFmtId="4" fontId="5" fillId="0" borderId="22" xfId="0" applyNumberFormat="1" applyFont="1" applyFill="1" applyBorder="1" applyAlignment="1" applyProtection="1">
      <alignment/>
      <protection/>
    </xf>
    <xf numFmtId="4" fontId="5" fillId="33" borderId="19" xfId="0" applyNumberFormat="1" applyFont="1" applyFill="1" applyBorder="1" applyAlignment="1" applyProtection="1">
      <alignment/>
      <protection/>
    </xf>
    <xf numFmtId="4" fontId="5" fillId="33" borderId="22" xfId="0" applyNumberFormat="1" applyFont="1" applyFill="1" applyBorder="1" applyAlignment="1" applyProtection="1">
      <alignment/>
      <protection/>
    </xf>
    <xf numFmtId="4" fontId="5" fillId="0" borderId="23" xfId="0" applyNumberFormat="1" applyFont="1" applyFill="1" applyBorder="1" applyAlignment="1" applyProtection="1">
      <alignment/>
      <protection/>
    </xf>
    <xf numFmtId="4" fontId="5" fillId="0" borderId="24" xfId="0" applyNumberFormat="1" applyFont="1" applyFill="1" applyBorder="1" applyAlignment="1" applyProtection="1">
      <alignment/>
      <protection/>
    </xf>
    <xf numFmtId="4" fontId="5" fillId="0" borderId="25" xfId="0" applyNumberFormat="1" applyFont="1" applyFill="1" applyBorder="1" applyAlignment="1" applyProtection="1">
      <alignment/>
      <protection/>
    </xf>
    <xf numFmtId="4" fontId="5" fillId="33" borderId="26" xfId="0" applyNumberFormat="1" applyFont="1" applyFill="1" applyBorder="1" applyAlignment="1" applyProtection="1">
      <alignment/>
      <protection/>
    </xf>
    <xf numFmtId="4" fontId="5" fillId="0" borderId="26" xfId="0" applyNumberFormat="1" applyFont="1" applyFill="1" applyBorder="1" applyAlignment="1" applyProtection="1">
      <alignment/>
      <protection/>
    </xf>
    <xf numFmtId="4" fontId="5" fillId="0" borderId="27" xfId="0" applyNumberFormat="1" applyFont="1" applyFill="1" applyBorder="1" applyAlignment="1" applyProtection="1">
      <alignment/>
      <protection/>
    </xf>
    <xf numFmtId="4" fontId="5" fillId="0" borderId="28" xfId="0" applyNumberFormat="1" applyFont="1" applyFill="1" applyBorder="1" applyAlignment="1" applyProtection="1">
      <alignment/>
      <protection/>
    </xf>
    <xf numFmtId="4" fontId="6" fillId="34" borderId="29" xfId="0" applyNumberFormat="1" applyFont="1" applyFill="1" applyBorder="1" applyAlignment="1" applyProtection="1">
      <alignment horizontal="left" vertical="center"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" fontId="5" fillId="33" borderId="32" xfId="0" applyNumberFormat="1" applyFont="1" applyFill="1" applyBorder="1" applyAlignment="1" applyProtection="1">
      <alignment/>
      <protection/>
    </xf>
    <xf numFmtId="4" fontId="5" fillId="0" borderId="32" xfId="0" applyNumberFormat="1" applyFont="1" applyFill="1" applyBorder="1" applyAlignment="1" applyProtection="1">
      <alignment/>
      <protection/>
    </xf>
    <xf numFmtId="4" fontId="5" fillId="0" borderId="33" xfId="0" applyNumberFormat="1" applyFont="1" applyFill="1" applyBorder="1" applyAlignment="1" applyProtection="1">
      <alignment/>
      <protection/>
    </xf>
    <xf numFmtId="4" fontId="4" fillId="34" borderId="34" xfId="0" applyNumberFormat="1" applyFont="1" applyFill="1" applyBorder="1" applyAlignment="1" applyProtection="1">
      <alignment horizontal="center" vertical="center"/>
      <protection/>
    </xf>
    <xf numFmtId="4" fontId="4" fillId="34" borderId="35" xfId="0" applyNumberFormat="1" applyFont="1" applyFill="1" applyBorder="1" applyAlignment="1" applyProtection="1">
      <alignment/>
      <protection/>
    </xf>
    <xf numFmtId="4" fontId="7" fillId="0" borderId="36" xfId="0" applyNumberFormat="1" applyFont="1" applyFill="1" applyBorder="1" applyAlignment="1" applyProtection="1">
      <alignment/>
      <protection/>
    </xf>
    <xf numFmtId="4" fontId="7" fillId="0" borderId="37" xfId="0" applyNumberFormat="1" applyFont="1" applyFill="1" applyBorder="1" applyAlignment="1" applyProtection="1">
      <alignment/>
      <protection/>
    </xf>
    <xf numFmtId="4" fontId="7" fillId="0" borderId="38" xfId="0" applyNumberFormat="1" applyFont="1" applyFill="1" applyBorder="1" applyAlignment="1" applyProtection="1">
      <alignment/>
      <protection/>
    </xf>
    <xf numFmtId="4" fontId="7" fillId="0" borderId="27" xfId="0" applyNumberFormat="1" applyFont="1" applyFill="1" applyBorder="1" applyAlignment="1" applyProtection="1">
      <alignment/>
      <protection/>
    </xf>
    <xf numFmtId="4" fontId="7" fillId="0" borderId="32" xfId="0" applyNumberFormat="1" applyFont="1" applyFill="1" applyBorder="1" applyAlignment="1" applyProtection="1">
      <alignment/>
      <protection/>
    </xf>
    <xf numFmtId="4" fontId="7" fillId="0" borderId="39" xfId="0" applyNumberFormat="1" applyFont="1" applyFill="1" applyBorder="1" applyAlignment="1" applyProtection="1">
      <alignment/>
      <protection/>
    </xf>
    <xf numFmtId="4" fontId="3" fillId="33" borderId="12" xfId="0" applyNumberFormat="1" applyFont="1" applyFill="1" applyBorder="1" applyAlignment="1" applyProtection="1">
      <alignment/>
      <protection/>
    </xf>
    <xf numFmtId="4" fontId="10" fillId="33" borderId="12" xfId="0" applyNumberFormat="1" applyFont="1" applyFill="1" applyBorder="1" applyAlignment="1" applyProtection="1">
      <alignment horizontal="center"/>
      <protection/>
    </xf>
    <xf numFmtId="4" fontId="3" fillId="33" borderId="0" xfId="0" applyNumberFormat="1" applyFont="1" applyFill="1" applyAlignment="1" applyProtection="1">
      <alignment/>
      <protection/>
    </xf>
    <xf numFmtId="4" fontId="3" fillId="33" borderId="13" xfId="0" applyNumberFormat="1" applyFont="1" applyFill="1" applyBorder="1" applyAlignment="1" applyProtection="1">
      <alignment/>
      <protection/>
    </xf>
    <xf numFmtId="4" fontId="5" fillId="0" borderId="40" xfId="0" applyNumberFormat="1" applyFont="1" applyFill="1" applyBorder="1" applyAlignment="1" applyProtection="1">
      <alignment/>
      <protection/>
    </xf>
    <xf numFmtId="4" fontId="5" fillId="0" borderId="22" xfId="0" applyNumberFormat="1" applyFont="1" applyFill="1" applyBorder="1" applyAlignment="1" applyProtection="1">
      <alignment horizontal="center"/>
      <protection/>
    </xf>
    <xf numFmtId="4" fontId="5" fillId="0" borderId="41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/>
      <protection/>
    </xf>
    <xf numFmtId="4" fontId="5" fillId="0" borderId="42" xfId="0" applyNumberFormat="1" applyFont="1" applyFill="1" applyBorder="1" applyAlignment="1" applyProtection="1">
      <alignment/>
      <protection/>
    </xf>
    <xf numFmtId="4" fontId="5" fillId="0" borderId="43" xfId="0" applyNumberFormat="1" applyFont="1" applyFill="1" applyBorder="1" applyAlignment="1" applyProtection="1">
      <alignment/>
      <protection/>
    </xf>
    <xf numFmtId="4" fontId="5" fillId="0" borderId="44" xfId="0" applyNumberFormat="1" applyFont="1" applyFill="1" applyBorder="1" applyAlignment="1" applyProtection="1">
      <alignment/>
      <protection/>
    </xf>
    <xf numFmtId="4" fontId="5" fillId="0" borderId="19" xfId="0" applyNumberFormat="1" applyFont="1" applyFill="1" applyBorder="1" applyAlignment="1" applyProtection="1">
      <alignment horizontal="center"/>
      <protection/>
    </xf>
    <xf numFmtId="4" fontId="5" fillId="0" borderId="25" xfId="0" applyNumberFormat="1" applyFont="1" applyFill="1" applyBorder="1" applyAlignment="1" applyProtection="1">
      <alignment horizontal="center"/>
      <protection/>
    </xf>
    <xf numFmtId="4" fontId="5" fillId="0" borderId="45" xfId="0" applyNumberFormat="1" applyFont="1" applyFill="1" applyBorder="1" applyAlignment="1" applyProtection="1">
      <alignment/>
      <protection/>
    </xf>
    <xf numFmtId="4" fontId="5" fillId="0" borderId="46" xfId="0" applyNumberFormat="1" applyFont="1" applyFill="1" applyBorder="1" applyAlignment="1" applyProtection="1">
      <alignment/>
      <protection/>
    </xf>
    <xf numFmtId="4" fontId="5" fillId="0" borderId="47" xfId="0" applyNumberFormat="1" applyFont="1" applyFill="1" applyBorder="1" applyAlignment="1" applyProtection="1">
      <alignment/>
      <protection/>
    </xf>
    <xf numFmtId="4" fontId="5" fillId="33" borderId="47" xfId="0" applyNumberFormat="1" applyFont="1" applyFill="1" applyBorder="1" applyAlignment="1" applyProtection="1">
      <alignment/>
      <protection/>
    </xf>
    <xf numFmtId="4" fontId="5" fillId="0" borderId="47" xfId="0" applyNumberFormat="1" applyFont="1" applyFill="1" applyBorder="1" applyAlignment="1" applyProtection="1">
      <alignment horizontal="center"/>
      <protection/>
    </xf>
    <xf numFmtId="4" fontId="5" fillId="0" borderId="48" xfId="0" applyNumberFormat="1" applyFont="1" applyFill="1" applyBorder="1" applyAlignment="1" applyProtection="1">
      <alignment horizontal="center"/>
      <protection/>
    </xf>
    <xf numFmtId="4" fontId="5" fillId="33" borderId="49" xfId="0" applyNumberFormat="1" applyFont="1" applyFill="1" applyBorder="1" applyAlignment="1" applyProtection="1">
      <alignment/>
      <protection/>
    </xf>
    <xf numFmtId="4" fontId="5" fillId="33" borderId="50" xfId="0" applyNumberFormat="1" applyFont="1" applyFill="1" applyBorder="1" applyAlignment="1" applyProtection="1">
      <alignment/>
      <protection/>
    </xf>
    <xf numFmtId="4" fontId="5" fillId="0" borderId="50" xfId="0" applyNumberFormat="1" applyFont="1" applyFill="1" applyBorder="1" applyAlignment="1" applyProtection="1">
      <alignment/>
      <protection/>
    </xf>
    <xf numFmtId="4" fontId="5" fillId="0" borderId="50" xfId="0" applyNumberFormat="1" applyFont="1" applyFill="1" applyBorder="1" applyAlignment="1" applyProtection="1">
      <alignment horizontal="center"/>
      <protection/>
    </xf>
    <xf numFmtId="4" fontId="5" fillId="33" borderId="51" xfId="0" applyNumberFormat="1" applyFont="1" applyFill="1" applyBorder="1" applyAlignment="1" applyProtection="1">
      <alignment/>
      <protection/>
    </xf>
    <xf numFmtId="4" fontId="2" fillId="34" borderId="34" xfId="0" applyNumberFormat="1" applyFont="1" applyFill="1" applyBorder="1" applyAlignment="1" applyProtection="1">
      <alignment/>
      <protection/>
    </xf>
    <xf numFmtId="4" fontId="7" fillId="0" borderId="52" xfId="0" applyNumberFormat="1" applyFont="1" applyFill="1" applyBorder="1" applyAlignment="1" applyProtection="1">
      <alignment/>
      <protection/>
    </xf>
    <xf numFmtId="4" fontId="7" fillId="0" borderId="53" xfId="0" applyNumberFormat="1" applyFont="1" applyFill="1" applyBorder="1" applyAlignment="1" applyProtection="1">
      <alignment/>
      <protection/>
    </xf>
    <xf numFmtId="4" fontId="7" fillId="0" borderId="54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Alignment="1" applyProtection="1">
      <alignment/>
      <protection/>
    </xf>
    <xf numFmtId="4" fontId="7" fillId="0" borderId="55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5" fillId="0" borderId="56" xfId="0" applyNumberFormat="1" applyFont="1" applyFill="1" applyBorder="1" applyAlignment="1" applyProtection="1">
      <alignment/>
      <protection/>
    </xf>
    <xf numFmtId="2" fontId="2" fillId="34" borderId="0" xfId="0" applyNumberFormat="1" applyFont="1" applyFill="1" applyAlignment="1" applyProtection="1">
      <alignment/>
      <protection/>
    </xf>
    <xf numFmtId="2" fontId="4" fillId="34" borderId="0" xfId="0" applyNumberFormat="1" applyFont="1" applyFill="1" applyAlignment="1" applyProtection="1">
      <alignment horizontal="center"/>
      <protection/>
    </xf>
    <xf numFmtId="2" fontId="4" fillId="34" borderId="0" xfId="0" applyNumberFormat="1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9" fillId="34" borderId="0" xfId="0" applyNumberFormat="1" applyFont="1" applyFill="1" applyAlignment="1" applyProtection="1">
      <alignment horizontal="center"/>
      <protection/>
    </xf>
    <xf numFmtId="2" fontId="4" fillId="34" borderId="0" xfId="0" applyNumberFormat="1" applyFont="1" applyFill="1" applyAlignment="1" applyProtection="1">
      <alignment horizontal="center"/>
      <protection/>
    </xf>
    <xf numFmtId="2" fontId="8" fillId="34" borderId="0" xfId="0" applyNumberFormat="1" applyFont="1" applyFill="1" applyAlignment="1" applyProtection="1">
      <alignment horizontal="center"/>
      <protection/>
    </xf>
    <xf numFmtId="2" fontId="2" fillId="34" borderId="0" xfId="0" applyNumberFormat="1" applyFont="1" applyFill="1" applyAlignment="1" applyProtection="1">
      <alignment horizontal="center" wrapText="1"/>
      <protection/>
    </xf>
    <xf numFmtId="2" fontId="2" fillId="34" borderId="12" xfId="0" applyNumberFormat="1" applyFont="1" applyFill="1" applyBorder="1" applyAlignment="1" applyProtection="1">
      <alignment/>
      <protection/>
    </xf>
    <xf numFmtId="2" fontId="2" fillId="34" borderId="12" xfId="0" applyNumberFormat="1" applyFont="1" applyFill="1" applyBorder="1" applyAlignment="1" applyProtection="1">
      <alignment horizontal="center"/>
      <protection/>
    </xf>
    <xf numFmtId="2" fontId="4" fillId="34" borderId="14" xfId="0" applyNumberFormat="1" applyFont="1" applyFill="1" applyBorder="1" applyAlignment="1" applyProtection="1">
      <alignment horizontal="center" vertical="center"/>
      <protection/>
    </xf>
    <xf numFmtId="2" fontId="6" fillId="34" borderId="11" xfId="0" applyNumberFormat="1" applyFont="1" applyFill="1" applyBorder="1" applyAlignment="1" applyProtection="1">
      <alignment horizontal="center" vertical="center" wrapText="1"/>
      <protection/>
    </xf>
    <xf numFmtId="2" fontId="6" fillId="34" borderId="14" xfId="0" applyNumberFormat="1" applyFont="1" applyFill="1" applyBorder="1" applyAlignment="1" applyProtection="1">
      <alignment horizontal="center" vertical="center" wrapText="1"/>
      <protection/>
    </xf>
    <xf numFmtId="2" fontId="6" fillId="34" borderId="12" xfId="0" applyNumberFormat="1" applyFont="1" applyFill="1" applyBorder="1" applyAlignment="1" applyProtection="1">
      <alignment horizontal="center" vertical="center" wrapText="1"/>
      <protection/>
    </xf>
    <xf numFmtId="2" fontId="6" fillId="34" borderId="15" xfId="0" applyNumberFormat="1" applyFont="1" applyFill="1" applyBorder="1" applyAlignment="1" applyProtection="1">
      <alignment horizontal="center" vertical="center" wrapText="1"/>
      <protection/>
    </xf>
    <xf numFmtId="2" fontId="6" fillId="34" borderId="16" xfId="0" applyNumberFormat="1" applyFont="1" applyFill="1" applyBorder="1" applyAlignment="1" applyProtection="1">
      <alignment horizontal="center" vertical="center" wrapText="1"/>
      <protection/>
    </xf>
    <xf numFmtId="2" fontId="6" fillId="34" borderId="17" xfId="0" applyNumberFormat="1" applyFont="1" applyFill="1" applyBorder="1" applyAlignment="1" applyProtection="1">
      <alignment horizontal="left" vertical="center"/>
      <protection/>
    </xf>
    <xf numFmtId="2" fontId="6" fillId="34" borderId="11" xfId="0" applyNumberFormat="1" applyFont="1" applyFill="1" applyBorder="1" applyAlignment="1" applyProtection="1">
      <alignment horizontal="left" vertical="center"/>
      <protection/>
    </xf>
    <xf numFmtId="2" fontId="5" fillId="0" borderId="18" xfId="0" applyNumberFormat="1" applyFont="1" applyFill="1" applyBorder="1" applyAlignment="1" applyProtection="1">
      <alignment/>
      <protection/>
    </xf>
    <xf numFmtId="2" fontId="5" fillId="0" borderId="19" xfId="0" applyNumberFormat="1" applyFont="1" applyFill="1" applyBorder="1" applyAlignment="1" applyProtection="1">
      <alignment/>
      <protection/>
    </xf>
    <xf numFmtId="2" fontId="5" fillId="0" borderId="20" xfId="0" applyNumberFormat="1" applyFont="1" applyFill="1" applyBorder="1" applyAlignment="1" applyProtection="1">
      <alignment/>
      <protection/>
    </xf>
    <xf numFmtId="2" fontId="5" fillId="0" borderId="21" xfId="0" applyNumberFormat="1" applyFont="1" applyFill="1" applyBorder="1" applyAlignment="1" applyProtection="1">
      <alignment/>
      <protection/>
    </xf>
    <xf numFmtId="2" fontId="5" fillId="0" borderId="22" xfId="0" applyNumberFormat="1" applyFont="1" applyFill="1" applyBorder="1" applyAlignment="1" applyProtection="1">
      <alignment/>
      <protection/>
    </xf>
    <xf numFmtId="2" fontId="5" fillId="33" borderId="19" xfId="0" applyNumberFormat="1" applyFont="1" applyFill="1" applyBorder="1" applyAlignment="1" applyProtection="1">
      <alignment/>
      <protection/>
    </xf>
    <xf numFmtId="2" fontId="5" fillId="33" borderId="22" xfId="0" applyNumberFormat="1" applyFont="1" applyFill="1" applyBorder="1" applyAlignment="1" applyProtection="1">
      <alignment/>
      <protection/>
    </xf>
    <xf numFmtId="2" fontId="5" fillId="0" borderId="23" xfId="0" applyNumberFormat="1" applyFont="1" applyFill="1" applyBorder="1" applyAlignment="1" applyProtection="1">
      <alignment/>
      <protection/>
    </xf>
    <xf numFmtId="2" fontId="5" fillId="0" borderId="24" xfId="0" applyNumberFormat="1" applyFont="1" applyFill="1" applyBorder="1" applyAlignment="1" applyProtection="1">
      <alignment/>
      <protection/>
    </xf>
    <xf numFmtId="2" fontId="5" fillId="0" borderId="25" xfId="0" applyNumberFormat="1" applyFont="1" applyFill="1" applyBorder="1" applyAlignment="1" applyProtection="1">
      <alignment/>
      <protection/>
    </xf>
    <xf numFmtId="2" fontId="5" fillId="33" borderId="26" xfId="0" applyNumberFormat="1" applyFont="1" applyFill="1" applyBorder="1" applyAlignment="1" applyProtection="1">
      <alignment/>
      <protection/>
    </xf>
    <xf numFmtId="2" fontId="5" fillId="0" borderId="26" xfId="0" applyNumberFormat="1" applyFont="1" applyFill="1" applyBorder="1" applyAlignment="1" applyProtection="1">
      <alignment/>
      <protection/>
    </xf>
    <xf numFmtId="2" fontId="5" fillId="0" borderId="27" xfId="0" applyNumberFormat="1" applyFont="1" applyFill="1" applyBorder="1" applyAlignment="1" applyProtection="1">
      <alignment/>
      <protection/>
    </xf>
    <xf numFmtId="2" fontId="5" fillId="0" borderId="28" xfId="0" applyNumberFormat="1" applyFont="1" applyFill="1" applyBorder="1" applyAlignment="1" applyProtection="1">
      <alignment/>
      <protection/>
    </xf>
    <xf numFmtId="2" fontId="6" fillId="34" borderId="29" xfId="0" applyNumberFormat="1" applyFont="1" applyFill="1" applyBorder="1" applyAlignment="1" applyProtection="1">
      <alignment horizontal="left" vertical="center"/>
      <protection/>
    </xf>
    <xf numFmtId="2" fontId="5" fillId="0" borderId="30" xfId="0" applyNumberFormat="1" applyFont="1" applyFill="1" applyBorder="1" applyAlignment="1" applyProtection="1">
      <alignment/>
      <protection/>
    </xf>
    <xf numFmtId="2" fontId="5" fillId="0" borderId="31" xfId="0" applyNumberFormat="1" applyFont="1" applyFill="1" applyBorder="1" applyAlignment="1" applyProtection="1">
      <alignment/>
      <protection/>
    </xf>
    <xf numFmtId="2" fontId="5" fillId="33" borderId="32" xfId="0" applyNumberFormat="1" applyFont="1" applyFill="1" applyBorder="1" applyAlignment="1" applyProtection="1">
      <alignment/>
      <protection/>
    </xf>
    <xf numFmtId="2" fontId="5" fillId="0" borderId="32" xfId="0" applyNumberFormat="1" applyFont="1" applyFill="1" applyBorder="1" applyAlignment="1" applyProtection="1">
      <alignment/>
      <protection/>
    </xf>
    <xf numFmtId="2" fontId="5" fillId="0" borderId="33" xfId="0" applyNumberFormat="1" applyFont="1" applyFill="1" applyBorder="1" applyAlignment="1" applyProtection="1">
      <alignment/>
      <protection/>
    </xf>
    <xf numFmtId="2" fontId="4" fillId="34" borderId="34" xfId="0" applyNumberFormat="1" applyFont="1" applyFill="1" applyBorder="1" applyAlignment="1" applyProtection="1">
      <alignment horizontal="center" vertical="center"/>
      <protection/>
    </xf>
    <xf numFmtId="2" fontId="4" fillId="34" borderId="35" xfId="0" applyNumberFormat="1" applyFont="1" applyFill="1" applyBorder="1" applyAlignment="1" applyProtection="1">
      <alignment/>
      <protection/>
    </xf>
    <xf numFmtId="2" fontId="7" fillId="0" borderId="36" xfId="0" applyNumberFormat="1" applyFont="1" applyFill="1" applyBorder="1" applyAlignment="1" applyProtection="1">
      <alignment/>
      <protection/>
    </xf>
    <xf numFmtId="2" fontId="7" fillId="0" borderId="37" xfId="0" applyNumberFormat="1" applyFont="1" applyFill="1" applyBorder="1" applyAlignment="1" applyProtection="1">
      <alignment/>
      <protection/>
    </xf>
    <xf numFmtId="2" fontId="7" fillId="0" borderId="38" xfId="0" applyNumberFormat="1" applyFont="1" applyFill="1" applyBorder="1" applyAlignment="1" applyProtection="1">
      <alignment/>
      <protection/>
    </xf>
    <xf numFmtId="2" fontId="7" fillId="0" borderId="27" xfId="0" applyNumberFormat="1" applyFont="1" applyFill="1" applyBorder="1" applyAlignment="1" applyProtection="1">
      <alignment/>
      <protection/>
    </xf>
    <xf numFmtId="2" fontId="7" fillId="0" borderId="32" xfId="0" applyNumberFormat="1" applyFont="1" applyFill="1" applyBorder="1" applyAlignment="1" applyProtection="1">
      <alignment/>
      <protection/>
    </xf>
    <xf numFmtId="2" fontId="7" fillId="0" borderId="39" xfId="0" applyNumberFormat="1" applyFont="1" applyFill="1" applyBorder="1" applyAlignment="1" applyProtection="1">
      <alignment/>
      <protection/>
    </xf>
    <xf numFmtId="2" fontId="5" fillId="0" borderId="40" xfId="0" applyNumberFormat="1" applyFont="1" applyFill="1" applyBorder="1" applyAlignment="1" applyProtection="1">
      <alignment/>
      <protection/>
    </xf>
    <xf numFmtId="2" fontId="5" fillId="0" borderId="22" xfId="0" applyNumberFormat="1" applyFont="1" applyFill="1" applyBorder="1" applyAlignment="1" applyProtection="1">
      <alignment horizontal="center"/>
      <protection/>
    </xf>
    <xf numFmtId="2" fontId="5" fillId="0" borderId="41" xfId="0" applyNumberFormat="1" applyFont="1" applyFill="1" applyBorder="1" applyAlignment="1" applyProtection="1">
      <alignment horizontal="center"/>
      <protection/>
    </xf>
    <xf numFmtId="2" fontId="5" fillId="0" borderId="42" xfId="0" applyNumberFormat="1" applyFont="1" applyFill="1" applyBorder="1" applyAlignment="1" applyProtection="1">
      <alignment/>
      <protection/>
    </xf>
    <xf numFmtId="2" fontId="5" fillId="0" borderId="43" xfId="0" applyNumberFormat="1" applyFont="1" applyFill="1" applyBorder="1" applyAlignment="1" applyProtection="1">
      <alignment/>
      <protection/>
    </xf>
    <xf numFmtId="2" fontId="5" fillId="0" borderId="44" xfId="0" applyNumberFormat="1" applyFont="1" applyFill="1" applyBorder="1" applyAlignment="1" applyProtection="1">
      <alignment/>
      <protection/>
    </xf>
    <xf numFmtId="2" fontId="5" fillId="0" borderId="19" xfId="0" applyNumberFormat="1" applyFont="1" applyFill="1" applyBorder="1" applyAlignment="1" applyProtection="1">
      <alignment horizontal="center"/>
      <protection/>
    </xf>
    <xf numFmtId="2" fontId="5" fillId="0" borderId="25" xfId="0" applyNumberFormat="1" applyFont="1" applyFill="1" applyBorder="1" applyAlignment="1" applyProtection="1">
      <alignment horizontal="center"/>
      <protection/>
    </xf>
    <xf numFmtId="2" fontId="5" fillId="0" borderId="45" xfId="0" applyNumberFormat="1" applyFont="1" applyFill="1" applyBorder="1" applyAlignment="1" applyProtection="1">
      <alignment/>
      <protection/>
    </xf>
    <xf numFmtId="2" fontId="5" fillId="0" borderId="46" xfId="0" applyNumberFormat="1" applyFont="1" applyFill="1" applyBorder="1" applyAlignment="1" applyProtection="1">
      <alignment/>
      <protection/>
    </xf>
    <xf numFmtId="2" fontId="5" fillId="0" borderId="47" xfId="0" applyNumberFormat="1" applyFont="1" applyFill="1" applyBorder="1" applyAlignment="1" applyProtection="1">
      <alignment/>
      <protection/>
    </xf>
    <xf numFmtId="2" fontId="5" fillId="33" borderId="47" xfId="0" applyNumberFormat="1" applyFont="1" applyFill="1" applyBorder="1" applyAlignment="1" applyProtection="1">
      <alignment/>
      <protection/>
    </xf>
    <xf numFmtId="2" fontId="5" fillId="0" borderId="47" xfId="0" applyNumberFormat="1" applyFont="1" applyFill="1" applyBorder="1" applyAlignment="1" applyProtection="1">
      <alignment horizontal="center"/>
      <protection/>
    </xf>
    <xf numFmtId="2" fontId="5" fillId="0" borderId="48" xfId="0" applyNumberFormat="1" applyFont="1" applyFill="1" applyBorder="1" applyAlignment="1" applyProtection="1">
      <alignment horizontal="center"/>
      <protection/>
    </xf>
    <xf numFmtId="2" fontId="5" fillId="33" borderId="49" xfId="0" applyNumberFormat="1" applyFont="1" applyFill="1" applyBorder="1" applyAlignment="1" applyProtection="1">
      <alignment/>
      <protection/>
    </xf>
    <xf numFmtId="2" fontId="5" fillId="33" borderId="50" xfId="0" applyNumberFormat="1" applyFont="1" applyFill="1" applyBorder="1" applyAlignment="1" applyProtection="1">
      <alignment/>
      <protection/>
    </xf>
    <xf numFmtId="2" fontId="5" fillId="0" borderId="50" xfId="0" applyNumberFormat="1" applyFont="1" applyFill="1" applyBorder="1" applyAlignment="1" applyProtection="1">
      <alignment/>
      <protection/>
    </xf>
    <xf numFmtId="2" fontId="5" fillId="0" borderId="50" xfId="0" applyNumberFormat="1" applyFont="1" applyFill="1" applyBorder="1" applyAlignment="1" applyProtection="1">
      <alignment horizontal="center"/>
      <protection/>
    </xf>
    <xf numFmtId="2" fontId="5" fillId="33" borderId="51" xfId="0" applyNumberFormat="1" applyFont="1" applyFill="1" applyBorder="1" applyAlignment="1" applyProtection="1">
      <alignment/>
      <protection/>
    </xf>
    <xf numFmtId="2" fontId="2" fillId="34" borderId="34" xfId="0" applyNumberFormat="1" applyFont="1" applyFill="1" applyBorder="1" applyAlignment="1" applyProtection="1">
      <alignment/>
      <protection/>
    </xf>
    <xf numFmtId="2" fontId="7" fillId="0" borderId="52" xfId="0" applyNumberFormat="1" applyFont="1" applyFill="1" applyBorder="1" applyAlignment="1" applyProtection="1">
      <alignment/>
      <protection/>
    </xf>
    <xf numFmtId="2" fontId="7" fillId="0" borderId="53" xfId="0" applyNumberFormat="1" applyFont="1" applyFill="1" applyBorder="1" applyAlignment="1" applyProtection="1">
      <alignment/>
      <protection/>
    </xf>
    <xf numFmtId="2" fontId="7" fillId="0" borderId="54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2" fontId="7" fillId="0" borderId="55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2" fontId="5" fillId="0" borderId="56" xfId="0" applyNumberFormat="1" applyFont="1" applyFill="1" applyBorder="1" applyAlignment="1" applyProtection="1">
      <alignment/>
      <protection/>
    </xf>
    <xf numFmtId="2" fontId="8" fillId="34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E1" sqref="E1:K1"/>
    </sheetView>
  </sheetViews>
  <sheetFormatPr defaultColWidth="9.140625" defaultRowHeight="15" customHeight="1"/>
  <cols>
    <col min="1" max="1" width="8.8515625" style="12" customWidth="1"/>
    <col min="2" max="2" width="20.00390625" style="12" customWidth="1"/>
    <col min="3" max="3" width="11.8515625" style="12" customWidth="1"/>
    <col min="4" max="4" width="16.7109375" style="12" customWidth="1"/>
    <col min="5" max="6" width="10.7109375" style="12" customWidth="1"/>
    <col min="7" max="7" width="13.421875" style="12" customWidth="1"/>
    <col min="8" max="8" width="11.57421875" style="12" customWidth="1"/>
    <col min="9" max="9" width="11.7109375" style="12" customWidth="1"/>
    <col min="10" max="10" width="14.28125" style="12" customWidth="1"/>
    <col min="11" max="11" width="11.8515625" style="12" customWidth="1"/>
    <col min="12" max="12" width="11.57421875" style="12" customWidth="1"/>
    <col min="13" max="13" width="12.28125" style="12" customWidth="1"/>
    <col min="14" max="14" width="2.28125" style="12" customWidth="1"/>
    <col min="15" max="16" width="9.8515625" style="12" customWidth="1"/>
    <col min="17" max="17" width="12.140625" style="12" customWidth="1"/>
    <col min="18" max="18" width="8.8515625" style="12" customWidth="1"/>
    <col min="19" max="19" width="9.140625" style="12" customWidth="1"/>
    <col min="20" max="20" width="8.8515625" style="12" customWidth="1"/>
    <col min="21" max="16384" width="9.140625" style="12" customWidth="1"/>
  </cols>
  <sheetData>
    <row r="1" spans="1:17" ht="15" customHeight="1">
      <c r="A1" s="9"/>
      <c r="B1" s="10" t="s">
        <v>0</v>
      </c>
      <c r="C1" s="10"/>
      <c r="D1" s="10"/>
      <c r="E1" s="10" t="s">
        <v>1</v>
      </c>
      <c r="F1" s="10"/>
      <c r="G1" s="10"/>
      <c r="H1" s="10"/>
      <c r="I1" s="10"/>
      <c r="J1" s="10"/>
      <c r="K1" s="10"/>
      <c r="L1" s="9"/>
      <c r="M1" s="9"/>
      <c r="N1" s="9"/>
      <c r="O1" s="11"/>
      <c r="P1" s="10" t="s">
        <v>2</v>
      </c>
      <c r="Q1" s="10"/>
    </row>
    <row r="2" spans="1:17" ht="27" customHeight="1">
      <c r="A2" s="9"/>
      <c r="B2" s="10" t="s">
        <v>3</v>
      </c>
      <c r="C2" s="10"/>
      <c r="D2" s="10"/>
      <c r="E2" s="11"/>
      <c r="F2" s="11"/>
      <c r="G2" s="11"/>
      <c r="H2" s="11"/>
      <c r="I2" s="11"/>
      <c r="J2" s="11"/>
      <c r="K2" s="11"/>
      <c r="L2" s="9"/>
      <c r="M2" s="9"/>
      <c r="N2" s="9"/>
      <c r="O2" s="9"/>
      <c r="P2" s="9"/>
      <c r="Q2" s="9"/>
    </row>
    <row r="3" spans="1:17" ht="15" customHeight="1">
      <c r="A3" s="9"/>
      <c r="B3" s="13"/>
      <c r="C3" s="13"/>
      <c r="D3" s="13"/>
      <c r="E3" s="11"/>
      <c r="F3" s="14"/>
      <c r="G3" s="14"/>
      <c r="H3" s="14"/>
      <c r="I3" s="14"/>
      <c r="J3" s="14"/>
      <c r="K3" s="14"/>
      <c r="L3" s="9"/>
      <c r="M3" s="9"/>
      <c r="N3" s="9"/>
      <c r="O3" s="9"/>
      <c r="P3" s="9"/>
      <c r="Q3" s="9"/>
    </row>
    <row r="4" spans="1:17" ht="15" customHeight="1">
      <c r="A4" s="9"/>
      <c r="B4" s="9"/>
      <c r="C4" s="9"/>
      <c r="D4" s="9"/>
      <c r="E4" s="10" t="s">
        <v>4</v>
      </c>
      <c r="F4" s="10"/>
      <c r="G4" s="10"/>
      <c r="H4" s="10"/>
      <c r="I4" s="10"/>
      <c r="J4" s="10"/>
      <c r="K4" s="10"/>
      <c r="L4" s="9"/>
      <c r="M4" s="9"/>
      <c r="N4" s="9"/>
      <c r="O4" s="9"/>
      <c r="P4" s="9"/>
      <c r="Q4" s="9"/>
    </row>
    <row r="5" spans="1:17" ht="13.5" customHeight="1">
      <c r="A5" s="9"/>
      <c r="B5" s="15" t="s">
        <v>111</v>
      </c>
      <c r="C5" s="15"/>
      <c r="D5" s="15"/>
      <c r="E5" s="10" t="s">
        <v>5</v>
      </c>
      <c r="F5" s="10"/>
      <c r="G5" s="10"/>
      <c r="H5" s="10"/>
      <c r="I5" s="10"/>
      <c r="J5" s="10"/>
      <c r="K5" s="10"/>
      <c r="L5" s="9"/>
      <c r="M5" s="9"/>
      <c r="N5" s="9"/>
      <c r="O5" s="9"/>
      <c r="P5" s="9"/>
      <c r="Q5" s="9"/>
    </row>
    <row r="6" spans="1:17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6" t="s">
        <v>6</v>
      </c>
      <c r="M6" s="16"/>
      <c r="N6" s="16"/>
      <c r="O6" s="16"/>
      <c r="P6" s="16"/>
      <c r="Q6" s="16"/>
    </row>
    <row r="7" spans="1:17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6" t="s">
        <v>7</v>
      </c>
      <c r="M7" s="16"/>
      <c r="N7" s="16"/>
      <c r="O7" s="16"/>
      <c r="P7" s="16"/>
      <c r="Q7" s="16"/>
    </row>
    <row r="8" spans="1:17" ht="1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6"/>
      <c r="M8" s="16"/>
      <c r="N8" s="16"/>
      <c r="O8" s="16"/>
      <c r="P8" s="16"/>
      <c r="Q8" s="16"/>
    </row>
    <row r="9" spans="1:17" ht="15" customHeight="1">
      <c r="A9" s="9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18"/>
      <c r="N9" s="18"/>
      <c r="O9" s="18"/>
      <c r="P9" s="18"/>
      <c r="Q9" s="18"/>
    </row>
    <row r="10" spans="1:17" ht="15" customHeight="1">
      <c r="A10" s="19"/>
      <c r="B10" s="20" t="s">
        <v>8</v>
      </c>
      <c r="C10" s="20"/>
      <c r="D10" s="20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63.75" customHeight="1">
      <c r="A11" s="22" t="s">
        <v>9</v>
      </c>
      <c r="B11" s="23" t="s">
        <v>10</v>
      </c>
      <c r="C11" s="24" t="s">
        <v>11</v>
      </c>
      <c r="D11" s="24" t="s">
        <v>12</v>
      </c>
      <c r="E11" s="24" t="s">
        <v>13</v>
      </c>
      <c r="F11" s="24" t="s">
        <v>14</v>
      </c>
      <c r="G11" s="24" t="s">
        <v>15</v>
      </c>
      <c r="H11" s="24" t="s">
        <v>16</v>
      </c>
      <c r="I11" s="24" t="s">
        <v>17</v>
      </c>
      <c r="J11" s="24" t="s">
        <v>18</v>
      </c>
      <c r="K11" s="25" t="s">
        <v>19</v>
      </c>
      <c r="L11" s="24" t="s">
        <v>20</v>
      </c>
      <c r="M11" s="26" t="s">
        <v>21</v>
      </c>
      <c r="N11" s="23"/>
      <c r="O11" s="23" t="s">
        <v>22</v>
      </c>
      <c r="P11" s="24" t="s">
        <v>23</v>
      </c>
      <c r="Q11" s="27" t="s">
        <v>24</v>
      </c>
    </row>
    <row r="12" spans="1:17" ht="15" customHeight="1">
      <c r="A12" s="28" t="s">
        <v>25</v>
      </c>
      <c r="B12" s="29" t="s">
        <v>26</v>
      </c>
      <c r="C12" s="30">
        <v>325555.85</v>
      </c>
      <c r="D12" s="31">
        <v>0</v>
      </c>
      <c r="E12" s="32">
        <v>43622.74</v>
      </c>
      <c r="F12" s="33">
        <v>380291.48</v>
      </c>
      <c r="G12" s="30">
        <v>0</v>
      </c>
      <c r="H12" s="34">
        <v>328982.13</v>
      </c>
      <c r="I12" s="35"/>
      <c r="J12" s="36"/>
      <c r="K12" s="31">
        <v>0</v>
      </c>
      <c r="L12" s="34">
        <v>28289.65</v>
      </c>
      <c r="M12" s="37">
        <v>392198.29</v>
      </c>
      <c r="N12" s="38"/>
      <c r="O12" s="34">
        <v>0</v>
      </c>
      <c r="P12" s="31">
        <v>0</v>
      </c>
      <c r="Q12" s="39">
        <v>0</v>
      </c>
    </row>
    <row r="13" spans="1:17" ht="15" customHeight="1">
      <c r="A13" s="28" t="s">
        <v>27</v>
      </c>
      <c r="B13" s="29" t="s">
        <v>28</v>
      </c>
      <c r="C13" s="30">
        <v>3110524.69</v>
      </c>
      <c r="D13" s="31">
        <v>4914504.14</v>
      </c>
      <c r="E13" s="31">
        <v>0</v>
      </c>
      <c r="F13" s="34">
        <v>0</v>
      </c>
      <c r="G13" s="31">
        <v>0</v>
      </c>
      <c r="H13" s="31">
        <v>5195006.31</v>
      </c>
      <c r="I13" s="40"/>
      <c r="J13" s="40"/>
      <c r="K13" s="31">
        <v>0</v>
      </c>
      <c r="L13" s="41">
        <v>1603.8</v>
      </c>
      <c r="M13" s="37">
        <v>2828418.72</v>
      </c>
      <c r="N13" s="42"/>
      <c r="O13" s="41">
        <v>0</v>
      </c>
      <c r="P13" s="41">
        <v>0</v>
      </c>
      <c r="Q13" s="43">
        <v>0</v>
      </c>
    </row>
    <row r="14" spans="1:17" ht="15" customHeight="1">
      <c r="A14" s="28" t="s">
        <v>29</v>
      </c>
      <c r="B14" s="29" t="s">
        <v>30</v>
      </c>
      <c r="C14" s="30">
        <v>115412.47</v>
      </c>
      <c r="D14" s="31">
        <v>44993.87</v>
      </c>
      <c r="E14" s="31">
        <v>27468.04</v>
      </c>
      <c r="F14" s="31">
        <v>70294.49</v>
      </c>
      <c r="G14" s="31">
        <v>91628.71</v>
      </c>
      <c r="H14" s="31">
        <v>202954.21</v>
      </c>
      <c r="I14" s="40"/>
      <c r="J14" s="40"/>
      <c r="K14" s="31">
        <v>0</v>
      </c>
      <c r="L14" s="41">
        <v>52461.21</v>
      </c>
      <c r="M14" s="37">
        <v>94382.16</v>
      </c>
      <c r="N14" s="42"/>
      <c r="O14" s="41">
        <v>0</v>
      </c>
      <c r="P14" s="41">
        <v>0</v>
      </c>
      <c r="Q14" s="43">
        <v>0</v>
      </c>
    </row>
    <row r="15" spans="1:17" ht="15" customHeight="1">
      <c r="A15" s="28" t="s">
        <v>31</v>
      </c>
      <c r="B15" s="29" t="s">
        <v>32</v>
      </c>
      <c r="C15" s="30">
        <v>160170.83</v>
      </c>
      <c r="D15" s="31">
        <v>124822.76</v>
      </c>
      <c r="E15" s="31">
        <v>0</v>
      </c>
      <c r="F15" s="31">
        <v>307286.86</v>
      </c>
      <c r="G15" s="31">
        <v>0</v>
      </c>
      <c r="H15" s="31">
        <v>391389.84</v>
      </c>
      <c r="I15" s="40"/>
      <c r="J15" s="40"/>
      <c r="K15" s="31">
        <v>0</v>
      </c>
      <c r="L15" s="41">
        <v>0</v>
      </c>
      <c r="M15" s="37">
        <v>200890.61</v>
      </c>
      <c r="N15" s="42"/>
      <c r="O15" s="41">
        <v>0</v>
      </c>
      <c r="P15" s="41">
        <v>0</v>
      </c>
      <c r="Q15" s="43">
        <v>0</v>
      </c>
    </row>
    <row r="16" spans="1:17" ht="15" customHeight="1">
      <c r="A16" s="28" t="s">
        <v>33</v>
      </c>
      <c r="B16" s="29" t="s">
        <v>34</v>
      </c>
      <c r="C16" s="30">
        <v>233105.18</v>
      </c>
      <c r="D16" s="31">
        <v>268547.16</v>
      </c>
      <c r="E16" s="31">
        <v>20528.17</v>
      </c>
      <c r="F16" s="31">
        <v>59882.55</v>
      </c>
      <c r="G16" s="31">
        <v>0</v>
      </c>
      <c r="H16" s="31">
        <v>335576.48</v>
      </c>
      <c r="I16" s="40"/>
      <c r="J16" s="40"/>
      <c r="K16" s="31">
        <v>0</v>
      </c>
      <c r="L16" s="41">
        <v>9</v>
      </c>
      <c r="M16" s="37">
        <v>246477.58</v>
      </c>
      <c r="N16" s="42"/>
      <c r="O16" s="41">
        <v>0</v>
      </c>
      <c r="P16" s="41">
        <v>0</v>
      </c>
      <c r="Q16" s="43">
        <v>0</v>
      </c>
    </row>
    <row r="17" spans="1:17" ht="15" customHeight="1">
      <c r="A17" s="28" t="s">
        <v>35</v>
      </c>
      <c r="B17" s="29" t="s">
        <v>36</v>
      </c>
      <c r="C17" s="30"/>
      <c r="D17" s="31"/>
      <c r="E17" s="31"/>
      <c r="F17" s="31"/>
      <c r="G17" s="31"/>
      <c r="H17" s="31"/>
      <c r="I17" s="40"/>
      <c r="J17" s="40"/>
      <c r="K17" s="31">
        <f>(C17+D17+E17+F17+G17)-(H17+L17+M17)</f>
        <v>0</v>
      </c>
      <c r="L17" s="41"/>
      <c r="M17" s="37"/>
      <c r="N17" s="42"/>
      <c r="O17" s="41"/>
      <c r="P17" s="41"/>
      <c r="Q17" s="43"/>
    </row>
    <row r="18" spans="1:17" ht="15" customHeight="1">
      <c r="A18" s="28" t="s">
        <v>37</v>
      </c>
      <c r="B18" s="29" t="s">
        <v>38</v>
      </c>
      <c r="C18" s="30">
        <v>3162.84</v>
      </c>
      <c r="D18" s="31">
        <v>856.42</v>
      </c>
      <c r="E18" s="31">
        <v>4640.12</v>
      </c>
      <c r="F18" s="31">
        <v>0</v>
      </c>
      <c r="G18" s="31">
        <v>0</v>
      </c>
      <c r="H18" s="31">
        <v>5871.55</v>
      </c>
      <c r="I18" s="40"/>
      <c r="J18" s="40"/>
      <c r="K18" s="31">
        <v>0</v>
      </c>
      <c r="L18" s="41">
        <v>0</v>
      </c>
      <c r="M18" s="37">
        <v>2787.83</v>
      </c>
      <c r="N18" s="42"/>
      <c r="O18" s="41">
        <v>0</v>
      </c>
      <c r="P18" s="41">
        <v>0</v>
      </c>
      <c r="Q18" s="43">
        <v>0</v>
      </c>
    </row>
    <row r="19" spans="1:17" ht="15" customHeight="1">
      <c r="A19" s="28" t="s">
        <v>39</v>
      </c>
      <c r="B19" s="29" t="s">
        <v>40</v>
      </c>
      <c r="C19" s="30">
        <v>34302.91</v>
      </c>
      <c r="D19" s="31">
        <v>5719</v>
      </c>
      <c r="E19" s="31">
        <v>34421.55</v>
      </c>
      <c r="F19" s="31">
        <v>0</v>
      </c>
      <c r="G19" s="31">
        <v>0</v>
      </c>
      <c r="H19" s="31">
        <v>38567.4</v>
      </c>
      <c r="I19" s="40"/>
      <c r="J19" s="40"/>
      <c r="K19" s="31">
        <v>0</v>
      </c>
      <c r="L19" s="41">
        <v>0</v>
      </c>
      <c r="M19" s="37">
        <v>35876.06</v>
      </c>
      <c r="N19" s="42"/>
      <c r="O19" s="41">
        <v>0</v>
      </c>
      <c r="P19" s="41">
        <v>0</v>
      </c>
      <c r="Q19" s="43">
        <v>0</v>
      </c>
    </row>
    <row r="20" spans="1:17" ht="15" customHeight="1">
      <c r="A20" s="28" t="s">
        <v>41</v>
      </c>
      <c r="B20" s="29" t="s">
        <v>42</v>
      </c>
      <c r="C20" s="30">
        <v>3021</v>
      </c>
      <c r="D20" s="31">
        <v>2884</v>
      </c>
      <c r="E20" s="31">
        <v>0</v>
      </c>
      <c r="F20" s="31">
        <v>0</v>
      </c>
      <c r="G20" s="31">
        <v>0</v>
      </c>
      <c r="H20" s="31">
        <v>2852</v>
      </c>
      <c r="I20" s="40"/>
      <c r="J20" s="40"/>
      <c r="K20" s="31">
        <v>0</v>
      </c>
      <c r="L20" s="41">
        <v>0</v>
      </c>
      <c r="M20" s="37">
        <v>3053</v>
      </c>
      <c r="N20" s="42"/>
      <c r="O20" s="41">
        <v>0</v>
      </c>
      <c r="P20" s="41">
        <v>0</v>
      </c>
      <c r="Q20" s="43">
        <v>0</v>
      </c>
    </row>
    <row r="21" spans="1:17" ht="15" customHeight="1">
      <c r="A21" s="28" t="s">
        <v>43</v>
      </c>
      <c r="B21" s="29" t="s">
        <v>44</v>
      </c>
      <c r="C21" s="30">
        <v>11604.41</v>
      </c>
      <c r="D21" s="31">
        <v>8972.05</v>
      </c>
      <c r="E21" s="31">
        <v>7631</v>
      </c>
      <c r="F21" s="31">
        <v>2506.21</v>
      </c>
      <c r="G21" s="31">
        <v>0</v>
      </c>
      <c r="H21" s="31">
        <v>20798.09</v>
      </c>
      <c r="I21" s="40"/>
      <c r="J21" s="40"/>
      <c r="K21" s="31">
        <v>0</v>
      </c>
      <c r="L21" s="41">
        <v>0</v>
      </c>
      <c r="M21" s="37">
        <v>9915.59</v>
      </c>
      <c r="N21" s="42"/>
      <c r="O21" s="41">
        <v>0</v>
      </c>
      <c r="P21" s="41">
        <v>0</v>
      </c>
      <c r="Q21" s="43">
        <v>0</v>
      </c>
    </row>
    <row r="22" spans="1:17" ht="15" customHeight="1">
      <c r="A22" s="28" t="s">
        <v>45</v>
      </c>
      <c r="B22" s="29" t="s">
        <v>46</v>
      </c>
      <c r="C22" s="30">
        <v>358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40"/>
      <c r="J22" s="40"/>
      <c r="K22" s="31">
        <v>0</v>
      </c>
      <c r="L22" s="41">
        <v>0</v>
      </c>
      <c r="M22" s="37">
        <v>358</v>
      </c>
      <c r="N22" s="42"/>
      <c r="O22" s="41">
        <v>0</v>
      </c>
      <c r="P22" s="41">
        <v>0</v>
      </c>
      <c r="Q22" s="43">
        <v>0</v>
      </c>
    </row>
    <row r="23" spans="1:17" ht="15" customHeight="1">
      <c r="A23" s="28" t="s">
        <v>47</v>
      </c>
      <c r="B23" s="29" t="s">
        <v>48</v>
      </c>
      <c r="C23" s="30">
        <v>41069.51</v>
      </c>
      <c r="D23" s="31">
        <v>0</v>
      </c>
      <c r="E23" s="31">
        <v>462</v>
      </c>
      <c r="F23" s="31">
        <v>218.58</v>
      </c>
      <c r="G23" s="31">
        <v>0</v>
      </c>
      <c r="H23" s="31">
        <v>17840.23</v>
      </c>
      <c r="I23" s="40"/>
      <c r="J23" s="40"/>
      <c r="K23" s="31">
        <v>0</v>
      </c>
      <c r="L23" s="41">
        <v>0</v>
      </c>
      <c r="M23" s="37">
        <v>23909.86</v>
      </c>
      <c r="N23" s="42"/>
      <c r="O23" s="41">
        <v>0</v>
      </c>
      <c r="P23" s="41">
        <v>0</v>
      </c>
      <c r="Q23" s="43">
        <v>0</v>
      </c>
    </row>
    <row r="24" spans="1:17" ht="15" customHeight="1">
      <c r="A24" s="28" t="s">
        <v>49</v>
      </c>
      <c r="B24" s="29" t="s">
        <v>50</v>
      </c>
      <c r="C24" s="30">
        <v>8155.2</v>
      </c>
      <c r="D24" s="31">
        <v>9446.34</v>
      </c>
      <c r="E24" s="31">
        <v>2086.1</v>
      </c>
      <c r="F24" s="31">
        <v>0</v>
      </c>
      <c r="G24" s="31">
        <v>0</v>
      </c>
      <c r="H24" s="31">
        <v>7458.37</v>
      </c>
      <c r="I24" s="40"/>
      <c r="J24" s="40"/>
      <c r="K24" s="31">
        <v>0</v>
      </c>
      <c r="L24" s="41">
        <v>0</v>
      </c>
      <c r="M24" s="37">
        <v>12229.26</v>
      </c>
      <c r="N24" s="42"/>
      <c r="O24" s="41">
        <v>0</v>
      </c>
      <c r="P24" s="41">
        <v>0</v>
      </c>
      <c r="Q24" s="43">
        <v>0</v>
      </c>
    </row>
    <row r="25" spans="1:17" ht="15" customHeight="1">
      <c r="A25" s="28" t="s">
        <v>51</v>
      </c>
      <c r="B25" s="29" t="s">
        <v>52</v>
      </c>
      <c r="C25" s="30">
        <v>1265.02</v>
      </c>
      <c r="D25" s="31">
        <v>1894.2</v>
      </c>
      <c r="E25" s="31">
        <v>0</v>
      </c>
      <c r="F25" s="31">
        <v>0</v>
      </c>
      <c r="G25" s="31">
        <v>0</v>
      </c>
      <c r="H25" s="31">
        <v>2422.56</v>
      </c>
      <c r="I25" s="40"/>
      <c r="J25" s="40"/>
      <c r="K25" s="31">
        <v>0</v>
      </c>
      <c r="L25" s="41">
        <v>0</v>
      </c>
      <c r="M25" s="37">
        <v>736.66</v>
      </c>
      <c r="N25" s="42"/>
      <c r="O25" s="41">
        <v>0</v>
      </c>
      <c r="P25" s="41">
        <v>0</v>
      </c>
      <c r="Q25" s="43">
        <v>0</v>
      </c>
    </row>
    <row r="26" spans="1:17" ht="15.75" customHeight="1">
      <c r="A26" s="44" t="s">
        <v>53</v>
      </c>
      <c r="B26" s="29" t="s">
        <v>54</v>
      </c>
      <c r="C26" s="45">
        <v>0</v>
      </c>
      <c r="D26" s="46">
        <v>0</v>
      </c>
      <c r="E26" s="46">
        <v>138775.23</v>
      </c>
      <c r="F26" s="46">
        <v>759.64</v>
      </c>
      <c r="G26" s="46">
        <v>0</v>
      </c>
      <c r="H26" s="46">
        <v>0</v>
      </c>
      <c r="I26" s="47"/>
      <c r="J26" s="47"/>
      <c r="K26" s="46">
        <v>139534.87</v>
      </c>
      <c r="L26" s="48">
        <v>0</v>
      </c>
      <c r="M26" s="49">
        <v>0</v>
      </c>
      <c r="N26" s="42"/>
      <c r="O26" s="41">
        <v>10286.2</v>
      </c>
      <c r="P26" s="41">
        <v>37051.18</v>
      </c>
      <c r="Q26" s="43">
        <v>515.89</v>
      </c>
    </row>
    <row r="27" spans="1:17" ht="16.5" customHeight="1">
      <c r="A27" s="50"/>
      <c r="B27" s="51" t="s">
        <v>55</v>
      </c>
      <c r="C27" s="52">
        <f aca="true" t="shared" si="0" ref="C27:M27">SUM(C12:C26)</f>
        <v>4047707.9100000006</v>
      </c>
      <c r="D27" s="53">
        <f t="shared" si="0"/>
        <v>5382639.9399999995</v>
      </c>
      <c r="E27" s="53">
        <f t="shared" si="0"/>
        <v>279634.95</v>
      </c>
      <c r="F27" s="53">
        <f t="shared" si="0"/>
        <v>821239.8099999999</v>
      </c>
      <c r="G27" s="53">
        <f t="shared" si="0"/>
        <v>91628.71</v>
      </c>
      <c r="H27" s="53">
        <f t="shared" si="0"/>
        <v>6549719.169999999</v>
      </c>
      <c r="I27" s="53">
        <f t="shared" si="0"/>
        <v>0</v>
      </c>
      <c r="J27" s="53">
        <f t="shared" si="0"/>
        <v>0</v>
      </c>
      <c r="K27" s="53">
        <f t="shared" si="0"/>
        <v>139534.87</v>
      </c>
      <c r="L27" s="53">
        <f t="shared" si="0"/>
        <v>82363.66</v>
      </c>
      <c r="M27" s="54">
        <f t="shared" si="0"/>
        <v>3851233.62</v>
      </c>
      <c r="N27" s="55"/>
      <c r="O27" s="56">
        <f>SUM(O12:O26)</f>
        <v>10286.2</v>
      </c>
      <c r="P27" s="56">
        <f>SUM(P12:P26)</f>
        <v>37051.18</v>
      </c>
      <c r="Q27" s="57">
        <f>SUM(Q12:Q26)</f>
        <v>515.89</v>
      </c>
    </row>
    <row r="28" spans="1:17" ht="16.5" customHeight="1">
      <c r="A28" s="58"/>
      <c r="B28" s="59" t="s">
        <v>56</v>
      </c>
      <c r="C28" s="59"/>
      <c r="D28" s="59"/>
      <c r="E28" s="58"/>
      <c r="F28" s="58"/>
      <c r="G28" s="58"/>
      <c r="H28" s="58"/>
      <c r="I28" s="58"/>
      <c r="J28" s="58"/>
      <c r="K28" s="58"/>
      <c r="L28" s="58"/>
      <c r="M28" s="58"/>
      <c r="N28" s="60"/>
      <c r="O28" s="60"/>
      <c r="P28" s="60"/>
      <c r="Q28" s="61"/>
    </row>
    <row r="29" spans="1:17" ht="15.75" customHeight="1">
      <c r="A29" s="28" t="s">
        <v>29</v>
      </c>
      <c r="B29" s="29" t="s">
        <v>30</v>
      </c>
      <c r="C29" s="62">
        <v>534038.23</v>
      </c>
      <c r="D29" s="34">
        <v>266.19</v>
      </c>
      <c r="E29" s="34">
        <v>24619.98</v>
      </c>
      <c r="F29" s="34">
        <v>0</v>
      </c>
      <c r="G29" s="34">
        <v>0</v>
      </c>
      <c r="H29" s="36"/>
      <c r="I29" s="34">
        <v>132269.87</v>
      </c>
      <c r="J29" s="34">
        <v>-35931.35</v>
      </c>
      <c r="K29" s="63">
        <v>0</v>
      </c>
      <c r="L29" s="63">
        <v>128846.78</v>
      </c>
      <c r="M29" s="64">
        <v>526416.15</v>
      </c>
      <c r="N29" s="65"/>
      <c r="O29" s="66">
        <v>0</v>
      </c>
      <c r="P29" s="67">
        <v>0</v>
      </c>
      <c r="Q29" s="68">
        <v>0</v>
      </c>
    </row>
    <row r="30" spans="1:17" ht="15" customHeight="1">
      <c r="A30" s="28" t="s">
        <v>31</v>
      </c>
      <c r="B30" s="29" t="s">
        <v>32</v>
      </c>
      <c r="C30" s="30">
        <v>741880.37</v>
      </c>
      <c r="D30" s="31">
        <v>89942</v>
      </c>
      <c r="E30" s="31">
        <v>0</v>
      </c>
      <c r="F30" s="31">
        <v>0</v>
      </c>
      <c r="G30" s="31">
        <v>0</v>
      </c>
      <c r="H30" s="35"/>
      <c r="I30" s="31">
        <v>89951.38</v>
      </c>
      <c r="J30" s="31">
        <v>-89212.25</v>
      </c>
      <c r="K30" s="69">
        <v>3697.75</v>
      </c>
      <c r="L30" s="69">
        <v>21284.69</v>
      </c>
      <c r="M30" s="70">
        <v>807579.05</v>
      </c>
      <c r="N30" s="65"/>
      <c r="O30" s="71">
        <v>0</v>
      </c>
      <c r="P30" s="41">
        <v>3697.75</v>
      </c>
      <c r="Q30" s="43">
        <v>0</v>
      </c>
    </row>
    <row r="31" spans="1:17" ht="15" customHeight="1">
      <c r="A31" s="28" t="s">
        <v>33</v>
      </c>
      <c r="B31" s="29" t="s">
        <v>34</v>
      </c>
      <c r="C31" s="30">
        <v>1536891.44</v>
      </c>
      <c r="D31" s="31">
        <v>0</v>
      </c>
      <c r="E31" s="31">
        <v>0</v>
      </c>
      <c r="F31" s="31">
        <v>0</v>
      </c>
      <c r="G31" s="31">
        <v>0</v>
      </c>
      <c r="H31" s="35"/>
      <c r="I31" s="31">
        <v>140564.26</v>
      </c>
      <c r="J31" s="31">
        <v>-31888.88</v>
      </c>
      <c r="K31" s="69">
        <v>124233.96</v>
      </c>
      <c r="L31" s="69">
        <v>97639.88</v>
      </c>
      <c r="M31" s="70">
        <v>1423692.97</v>
      </c>
      <c r="N31" s="65"/>
      <c r="O31" s="71">
        <v>310.95</v>
      </c>
      <c r="P31" s="41">
        <v>123923.01</v>
      </c>
      <c r="Q31" s="43">
        <v>0</v>
      </c>
    </row>
    <row r="32" spans="1:17" ht="15" customHeight="1">
      <c r="A32" s="28" t="s">
        <v>57</v>
      </c>
      <c r="B32" s="29" t="s">
        <v>58</v>
      </c>
      <c r="C32" s="30">
        <v>52323.24</v>
      </c>
      <c r="D32" s="31">
        <v>0</v>
      </c>
      <c r="E32" s="31">
        <v>0</v>
      </c>
      <c r="F32" s="31">
        <v>0</v>
      </c>
      <c r="G32" s="31">
        <v>0</v>
      </c>
      <c r="H32" s="35"/>
      <c r="I32" s="31">
        <v>155338.82</v>
      </c>
      <c r="J32" s="31">
        <v>-317.17</v>
      </c>
      <c r="K32" s="69">
        <v>3469.57</v>
      </c>
      <c r="L32" s="69">
        <v>139084.12</v>
      </c>
      <c r="M32" s="70">
        <v>64791.23</v>
      </c>
      <c r="N32" s="65"/>
      <c r="O32" s="71">
        <v>183</v>
      </c>
      <c r="P32" s="41">
        <v>0</v>
      </c>
      <c r="Q32" s="43">
        <v>0</v>
      </c>
    </row>
    <row r="33" spans="1:17" ht="15" customHeight="1">
      <c r="A33" s="28" t="s">
        <v>59</v>
      </c>
      <c r="B33" s="29" t="s">
        <v>60</v>
      </c>
      <c r="C33" s="30">
        <v>0</v>
      </c>
      <c r="D33" s="31">
        <v>823.51</v>
      </c>
      <c r="E33" s="31">
        <v>439.31</v>
      </c>
      <c r="F33" s="31">
        <v>478.92</v>
      </c>
      <c r="G33" s="31">
        <v>0</v>
      </c>
      <c r="H33" s="35"/>
      <c r="I33" s="31">
        <v>194779.4</v>
      </c>
      <c r="J33" s="31">
        <v>317.17</v>
      </c>
      <c r="K33" s="69">
        <v>189054.02</v>
      </c>
      <c r="L33" s="69">
        <v>7784.29</v>
      </c>
      <c r="M33" s="70">
        <v>0</v>
      </c>
      <c r="N33" s="65"/>
      <c r="O33" s="71">
        <v>20753.06</v>
      </c>
      <c r="P33" s="41">
        <v>4037.47</v>
      </c>
      <c r="Q33" s="43">
        <v>4692.1</v>
      </c>
    </row>
    <row r="34" spans="1:17" ht="15" customHeight="1">
      <c r="A34" s="28" t="s">
        <v>61</v>
      </c>
      <c r="B34" s="29" t="s">
        <v>62</v>
      </c>
      <c r="C34" s="30">
        <v>286877.05</v>
      </c>
      <c r="D34" s="31">
        <v>0</v>
      </c>
      <c r="E34" s="31">
        <v>0</v>
      </c>
      <c r="F34" s="31">
        <v>0</v>
      </c>
      <c r="G34" s="31">
        <v>0</v>
      </c>
      <c r="H34" s="35"/>
      <c r="I34" s="31">
        <v>504974.31</v>
      </c>
      <c r="J34" s="31">
        <v>0</v>
      </c>
      <c r="K34" s="69">
        <v>497.84</v>
      </c>
      <c r="L34" s="69">
        <v>508758.85</v>
      </c>
      <c r="M34" s="70">
        <v>282594.66</v>
      </c>
      <c r="N34" s="65"/>
      <c r="O34" s="71">
        <v>0</v>
      </c>
      <c r="P34" s="41">
        <v>497.82</v>
      </c>
      <c r="Q34" s="43">
        <v>0</v>
      </c>
    </row>
    <row r="35" spans="1:17" ht="15" customHeight="1">
      <c r="A35" s="28" t="s">
        <v>63</v>
      </c>
      <c r="B35" s="29" t="s">
        <v>64</v>
      </c>
      <c r="C35" s="30">
        <v>736894.25</v>
      </c>
      <c r="D35" s="31">
        <v>0</v>
      </c>
      <c r="E35" s="31">
        <v>0</v>
      </c>
      <c r="F35" s="31">
        <v>0</v>
      </c>
      <c r="G35" s="31">
        <v>0</v>
      </c>
      <c r="H35" s="35"/>
      <c r="I35" s="31">
        <v>1151841.08</v>
      </c>
      <c r="J35" s="31">
        <v>35931.35</v>
      </c>
      <c r="K35" s="69">
        <v>0</v>
      </c>
      <c r="L35" s="69">
        <v>1180533.29</v>
      </c>
      <c r="M35" s="70">
        <v>744133.37</v>
      </c>
      <c r="N35" s="65"/>
      <c r="O35" s="71">
        <v>0</v>
      </c>
      <c r="P35" s="41">
        <v>0</v>
      </c>
      <c r="Q35" s="43">
        <v>0</v>
      </c>
    </row>
    <row r="36" spans="1:17" ht="15" customHeight="1">
      <c r="A36" s="28" t="s">
        <v>65</v>
      </c>
      <c r="B36" s="29" t="s">
        <v>66</v>
      </c>
      <c r="C36" s="30"/>
      <c r="D36" s="31"/>
      <c r="E36" s="31"/>
      <c r="F36" s="31"/>
      <c r="G36" s="31"/>
      <c r="H36" s="35"/>
      <c r="I36" s="31"/>
      <c r="J36" s="31">
        <f>-(C36+D36+E36+F36+G36+I36)+(M36+L36+K36)</f>
        <v>0</v>
      </c>
      <c r="K36" s="69"/>
      <c r="L36" s="69"/>
      <c r="M36" s="70"/>
      <c r="N36" s="65"/>
      <c r="O36" s="71"/>
      <c r="P36" s="41"/>
      <c r="Q36" s="43"/>
    </row>
    <row r="37" spans="1:17" ht="15" customHeight="1">
      <c r="A37" s="28" t="s">
        <v>67</v>
      </c>
      <c r="B37" s="29" t="s">
        <v>68</v>
      </c>
      <c r="C37" s="30">
        <v>7236.82</v>
      </c>
      <c r="D37" s="31">
        <v>0</v>
      </c>
      <c r="E37" s="31">
        <v>0</v>
      </c>
      <c r="F37" s="31">
        <v>0</v>
      </c>
      <c r="G37" s="31">
        <v>0</v>
      </c>
      <c r="H37" s="35"/>
      <c r="I37" s="31">
        <v>0</v>
      </c>
      <c r="J37" s="31">
        <v>-704.14</v>
      </c>
      <c r="K37" s="69">
        <v>0</v>
      </c>
      <c r="L37" s="69">
        <v>0</v>
      </c>
      <c r="M37" s="70">
        <v>6532.68</v>
      </c>
      <c r="N37" s="65"/>
      <c r="O37" s="71">
        <v>0</v>
      </c>
      <c r="P37" s="41">
        <v>0</v>
      </c>
      <c r="Q37" s="43">
        <v>0</v>
      </c>
    </row>
    <row r="38" spans="1:17" ht="15" customHeight="1">
      <c r="A38" s="28" t="s">
        <v>69</v>
      </c>
      <c r="B38" s="29" t="s">
        <v>70</v>
      </c>
      <c r="C38" s="30"/>
      <c r="D38" s="31"/>
      <c r="E38" s="31"/>
      <c r="F38" s="31"/>
      <c r="G38" s="31"/>
      <c r="H38" s="35"/>
      <c r="I38" s="31"/>
      <c r="J38" s="31">
        <f>-(C38+D38+E38+F38+G38+I38)+(M38+L38+K38)</f>
        <v>0</v>
      </c>
      <c r="K38" s="69"/>
      <c r="L38" s="69"/>
      <c r="M38" s="70"/>
      <c r="N38" s="65"/>
      <c r="O38" s="71"/>
      <c r="P38" s="41"/>
      <c r="Q38" s="43"/>
    </row>
    <row r="39" spans="1:17" ht="15" customHeight="1">
      <c r="A39" s="28" t="s">
        <v>71</v>
      </c>
      <c r="B39" s="29" t="s">
        <v>72</v>
      </c>
      <c r="C39" s="30"/>
      <c r="D39" s="31"/>
      <c r="E39" s="31"/>
      <c r="F39" s="31"/>
      <c r="G39" s="31"/>
      <c r="H39" s="35"/>
      <c r="I39" s="31"/>
      <c r="J39" s="31">
        <f>-(C39+D39+E39+F39+G39+I39)+(M39+L39+K39)</f>
        <v>0</v>
      </c>
      <c r="K39" s="69"/>
      <c r="L39" s="69"/>
      <c r="M39" s="70"/>
      <c r="N39" s="65"/>
      <c r="O39" s="71"/>
      <c r="P39" s="41"/>
      <c r="Q39" s="43"/>
    </row>
    <row r="40" spans="1:17" ht="15" customHeight="1">
      <c r="A40" s="28" t="s">
        <v>73</v>
      </c>
      <c r="B40" s="29" t="s">
        <v>74</v>
      </c>
      <c r="C40" s="30">
        <v>178993.14</v>
      </c>
      <c r="D40" s="31">
        <v>5032.61</v>
      </c>
      <c r="E40" s="31">
        <v>0</v>
      </c>
      <c r="F40" s="31">
        <v>0</v>
      </c>
      <c r="G40" s="31">
        <v>0</v>
      </c>
      <c r="H40" s="35"/>
      <c r="I40" s="31">
        <v>258809.33</v>
      </c>
      <c r="J40" s="31">
        <v>-0.59</v>
      </c>
      <c r="K40" s="69">
        <v>0</v>
      </c>
      <c r="L40" s="69">
        <v>223022.48</v>
      </c>
      <c r="M40" s="70">
        <v>219812.02</v>
      </c>
      <c r="N40" s="65"/>
      <c r="O40" s="71">
        <v>0</v>
      </c>
      <c r="P40" s="41">
        <v>0</v>
      </c>
      <c r="Q40" s="43">
        <v>0</v>
      </c>
    </row>
    <row r="41" spans="1:17" ht="15" customHeight="1">
      <c r="A41" s="28" t="s">
        <v>75</v>
      </c>
      <c r="B41" s="29" t="s">
        <v>76</v>
      </c>
      <c r="C41" s="30">
        <v>17372.55</v>
      </c>
      <c r="D41" s="31">
        <v>0</v>
      </c>
      <c r="E41" s="31">
        <v>0</v>
      </c>
      <c r="F41" s="31">
        <v>0</v>
      </c>
      <c r="G41" s="31">
        <v>0</v>
      </c>
      <c r="H41" s="35"/>
      <c r="I41" s="31">
        <v>241.92</v>
      </c>
      <c r="J41" s="31">
        <v>-1211.44</v>
      </c>
      <c r="K41" s="69">
        <v>0</v>
      </c>
      <c r="L41" s="69">
        <v>181.15</v>
      </c>
      <c r="M41" s="70">
        <v>16221.88</v>
      </c>
      <c r="N41" s="65"/>
      <c r="O41" s="71">
        <v>0</v>
      </c>
      <c r="P41" s="41">
        <v>0</v>
      </c>
      <c r="Q41" s="43">
        <v>0</v>
      </c>
    </row>
    <row r="42" spans="1:17" ht="15" customHeight="1">
      <c r="A42" s="28" t="s">
        <v>77</v>
      </c>
      <c r="B42" s="29" t="s">
        <v>78</v>
      </c>
      <c r="C42" s="30">
        <v>3282.88</v>
      </c>
      <c r="D42" s="31">
        <v>0</v>
      </c>
      <c r="E42" s="31">
        <v>0</v>
      </c>
      <c r="F42" s="31">
        <v>0</v>
      </c>
      <c r="G42" s="31">
        <v>0</v>
      </c>
      <c r="H42" s="35"/>
      <c r="I42" s="31">
        <v>0</v>
      </c>
      <c r="J42" s="31">
        <v>-1029.41</v>
      </c>
      <c r="K42" s="69">
        <v>0</v>
      </c>
      <c r="L42" s="69">
        <v>11</v>
      </c>
      <c r="M42" s="70">
        <v>2242.47</v>
      </c>
      <c r="N42" s="65"/>
      <c r="O42" s="71">
        <v>0</v>
      </c>
      <c r="P42" s="41">
        <v>0</v>
      </c>
      <c r="Q42" s="43">
        <v>0</v>
      </c>
    </row>
    <row r="43" spans="1:17" ht="15" customHeight="1">
      <c r="A43" s="28" t="s">
        <v>79</v>
      </c>
      <c r="B43" s="29" t="s">
        <v>80</v>
      </c>
      <c r="C43" s="30">
        <v>1259672.5</v>
      </c>
      <c r="D43" s="31">
        <v>70076.25</v>
      </c>
      <c r="E43" s="31">
        <v>0</v>
      </c>
      <c r="F43" s="31">
        <v>0</v>
      </c>
      <c r="G43" s="31">
        <v>0</v>
      </c>
      <c r="H43" s="35"/>
      <c r="I43" s="31">
        <v>2624088.71</v>
      </c>
      <c r="J43" s="31">
        <v>108613.02</v>
      </c>
      <c r="K43" s="69">
        <v>1</v>
      </c>
      <c r="L43" s="69">
        <v>2804080.46</v>
      </c>
      <c r="M43" s="70">
        <v>1258369.02</v>
      </c>
      <c r="N43" s="65"/>
      <c r="O43" s="71">
        <v>0</v>
      </c>
      <c r="P43" s="41">
        <v>0</v>
      </c>
      <c r="Q43" s="43">
        <v>0</v>
      </c>
    </row>
    <row r="44" spans="1:17" ht="15" customHeight="1">
      <c r="A44" s="28" t="s">
        <v>81</v>
      </c>
      <c r="B44" s="29" t="s">
        <v>82</v>
      </c>
      <c r="C44" s="30">
        <v>478857.98</v>
      </c>
      <c r="D44" s="31">
        <v>0</v>
      </c>
      <c r="E44" s="31">
        <v>0</v>
      </c>
      <c r="F44" s="31">
        <v>28</v>
      </c>
      <c r="G44" s="31">
        <v>0</v>
      </c>
      <c r="H44" s="35"/>
      <c r="I44" s="31">
        <v>600141.83</v>
      </c>
      <c r="J44" s="31">
        <v>34190</v>
      </c>
      <c r="K44" s="69">
        <v>399</v>
      </c>
      <c r="L44" s="69">
        <v>513099.26</v>
      </c>
      <c r="M44" s="70">
        <v>599719.55</v>
      </c>
      <c r="N44" s="65"/>
      <c r="O44" s="71">
        <v>0</v>
      </c>
      <c r="P44" s="41">
        <v>0</v>
      </c>
      <c r="Q44" s="43">
        <v>0</v>
      </c>
    </row>
    <row r="45" spans="1:17" ht="15" customHeight="1">
      <c r="A45" s="28" t="s">
        <v>83</v>
      </c>
      <c r="B45" s="29" t="s">
        <v>84</v>
      </c>
      <c r="C45" s="30">
        <v>277638.64</v>
      </c>
      <c r="D45" s="31">
        <v>0</v>
      </c>
      <c r="E45" s="31">
        <v>10921.93</v>
      </c>
      <c r="F45" s="31">
        <v>0</v>
      </c>
      <c r="G45" s="31">
        <v>0</v>
      </c>
      <c r="H45" s="35"/>
      <c r="I45" s="31">
        <v>128939.25</v>
      </c>
      <c r="J45" s="31">
        <v>-14492.31</v>
      </c>
      <c r="K45" s="69">
        <v>24471.45</v>
      </c>
      <c r="L45" s="69">
        <v>127654.8</v>
      </c>
      <c r="M45" s="70">
        <v>250881.27</v>
      </c>
      <c r="N45" s="65"/>
      <c r="O45" s="71">
        <v>11297</v>
      </c>
      <c r="P45" s="41">
        <v>0</v>
      </c>
      <c r="Q45" s="43">
        <v>0</v>
      </c>
    </row>
    <row r="46" spans="1:17" ht="15" customHeight="1">
      <c r="A46" s="28" t="s">
        <v>85</v>
      </c>
      <c r="B46" s="29" t="s">
        <v>86</v>
      </c>
      <c r="C46" s="30">
        <v>186496.27</v>
      </c>
      <c r="D46" s="31">
        <v>0</v>
      </c>
      <c r="E46" s="31">
        <v>136.93</v>
      </c>
      <c r="F46" s="31">
        <v>0</v>
      </c>
      <c r="G46" s="31">
        <v>0</v>
      </c>
      <c r="H46" s="35"/>
      <c r="I46" s="31">
        <v>228083.38</v>
      </c>
      <c r="J46" s="31">
        <v>462.35</v>
      </c>
      <c r="K46" s="69">
        <v>0</v>
      </c>
      <c r="L46" s="69">
        <v>243269.12</v>
      </c>
      <c r="M46" s="70">
        <v>171909.8</v>
      </c>
      <c r="N46" s="65"/>
      <c r="O46" s="71">
        <v>0</v>
      </c>
      <c r="P46" s="41">
        <v>0</v>
      </c>
      <c r="Q46" s="43">
        <v>0</v>
      </c>
    </row>
    <row r="47" spans="1:17" ht="15" customHeight="1">
      <c r="A47" s="28" t="s">
        <v>87</v>
      </c>
      <c r="B47" s="29" t="s">
        <v>88</v>
      </c>
      <c r="C47" s="30">
        <v>0</v>
      </c>
      <c r="D47" s="31">
        <v>0</v>
      </c>
      <c r="E47" s="31">
        <v>0</v>
      </c>
      <c r="F47" s="31">
        <v>0</v>
      </c>
      <c r="G47" s="31">
        <v>0</v>
      </c>
      <c r="H47" s="35"/>
      <c r="I47" s="31">
        <v>73385.73</v>
      </c>
      <c r="J47" s="31">
        <v>0</v>
      </c>
      <c r="K47" s="69">
        <v>73385.73</v>
      </c>
      <c r="L47" s="69">
        <v>0</v>
      </c>
      <c r="M47" s="70">
        <v>0</v>
      </c>
      <c r="N47" s="65"/>
      <c r="O47" s="71">
        <v>0</v>
      </c>
      <c r="P47" s="41">
        <v>0</v>
      </c>
      <c r="Q47" s="43">
        <v>0</v>
      </c>
    </row>
    <row r="48" spans="1:17" ht="15" customHeight="1">
      <c r="A48" s="28" t="s">
        <v>89</v>
      </c>
      <c r="B48" s="29" t="s">
        <v>90</v>
      </c>
      <c r="C48" s="30">
        <v>95626.85</v>
      </c>
      <c r="D48" s="31">
        <v>0</v>
      </c>
      <c r="E48" s="31">
        <v>430.72</v>
      </c>
      <c r="F48" s="31">
        <v>0</v>
      </c>
      <c r="G48" s="31">
        <v>0</v>
      </c>
      <c r="H48" s="35"/>
      <c r="I48" s="31">
        <v>114698.39</v>
      </c>
      <c r="J48" s="31">
        <v>-462.35</v>
      </c>
      <c r="K48" s="69">
        <v>0</v>
      </c>
      <c r="L48" s="69">
        <v>120380.25</v>
      </c>
      <c r="M48" s="70">
        <v>89913.37</v>
      </c>
      <c r="N48" s="65"/>
      <c r="O48" s="71">
        <v>0</v>
      </c>
      <c r="P48" s="41">
        <v>0</v>
      </c>
      <c r="Q48" s="43">
        <v>0</v>
      </c>
    </row>
    <row r="49" spans="1:17" ht="15" customHeight="1">
      <c r="A49" s="28" t="s">
        <v>91</v>
      </c>
      <c r="B49" s="29" t="s">
        <v>92</v>
      </c>
      <c r="C49" s="30">
        <v>10085.69</v>
      </c>
      <c r="D49" s="31">
        <v>0</v>
      </c>
      <c r="E49" s="31">
        <v>0</v>
      </c>
      <c r="F49" s="31">
        <v>0</v>
      </c>
      <c r="G49" s="31">
        <v>0</v>
      </c>
      <c r="H49" s="35"/>
      <c r="I49" s="31">
        <v>9542.2</v>
      </c>
      <c r="J49" s="31">
        <v>0</v>
      </c>
      <c r="K49" s="69">
        <v>0</v>
      </c>
      <c r="L49" s="69">
        <v>12411.31</v>
      </c>
      <c r="M49" s="70">
        <v>7216.59</v>
      </c>
      <c r="N49" s="65"/>
      <c r="O49" s="71">
        <v>0</v>
      </c>
      <c r="P49" s="41">
        <v>0</v>
      </c>
      <c r="Q49" s="43">
        <v>0</v>
      </c>
    </row>
    <row r="50" spans="1:17" ht="15" customHeight="1">
      <c r="A50" s="28" t="s">
        <v>93</v>
      </c>
      <c r="B50" s="29" t="s">
        <v>94</v>
      </c>
      <c r="C50" s="30">
        <v>9187.43</v>
      </c>
      <c r="D50" s="31">
        <v>0</v>
      </c>
      <c r="E50" s="31">
        <v>0</v>
      </c>
      <c r="F50" s="31">
        <v>0</v>
      </c>
      <c r="G50" s="31">
        <v>0</v>
      </c>
      <c r="H50" s="35"/>
      <c r="I50" s="31">
        <v>52232</v>
      </c>
      <c r="J50" s="31">
        <v>0</v>
      </c>
      <c r="K50" s="69">
        <v>0</v>
      </c>
      <c r="L50" s="69">
        <v>50882.16</v>
      </c>
      <c r="M50" s="70">
        <v>10537.26</v>
      </c>
      <c r="N50" s="65"/>
      <c r="O50" s="71">
        <v>0</v>
      </c>
      <c r="P50" s="41">
        <v>0</v>
      </c>
      <c r="Q50" s="43">
        <v>0</v>
      </c>
    </row>
    <row r="51" spans="1:17" ht="15" customHeight="1">
      <c r="A51" s="28" t="s">
        <v>95</v>
      </c>
      <c r="B51" s="29" t="s">
        <v>96</v>
      </c>
      <c r="C51" s="30">
        <v>46791.08</v>
      </c>
      <c r="D51" s="31">
        <v>0</v>
      </c>
      <c r="E51" s="31">
        <v>0</v>
      </c>
      <c r="F51" s="31">
        <v>0</v>
      </c>
      <c r="G51" s="31">
        <v>0</v>
      </c>
      <c r="H51" s="35"/>
      <c r="I51" s="31">
        <v>16951.91</v>
      </c>
      <c r="J51" s="31">
        <v>-4264</v>
      </c>
      <c r="K51" s="69">
        <v>0</v>
      </c>
      <c r="L51" s="69">
        <v>16259.72</v>
      </c>
      <c r="M51" s="70">
        <v>43219.27</v>
      </c>
      <c r="N51" s="65"/>
      <c r="O51" s="71">
        <v>0</v>
      </c>
      <c r="P51" s="41">
        <v>0</v>
      </c>
      <c r="Q51" s="43">
        <v>0</v>
      </c>
    </row>
    <row r="52" spans="1:17" ht="15" customHeight="1">
      <c r="A52" s="28" t="s">
        <v>97</v>
      </c>
      <c r="B52" s="29" t="s">
        <v>98</v>
      </c>
      <c r="C52" s="30"/>
      <c r="D52" s="31"/>
      <c r="E52" s="31"/>
      <c r="F52" s="31"/>
      <c r="G52" s="31"/>
      <c r="H52" s="35"/>
      <c r="I52" s="31"/>
      <c r="J52" s="31">
        <f>-(C52+D52+E52+F52+G52+I52)+(M52+L52+K52)</f>
        <v>0</v>
      </c>
      <c r="K52" s="69"/>
      <c r="L52" s="69"/>
      <c r="M52" s="70"/>
      <c r="N52" s="65"/>
      <c r="O52" s="71"/>
      <c r="P52" s="41"/>
      <c r="Q52" s="43"/>
    </row>
    <row r="53" spans="1:17" ht="15" customHeight="1">
      <c r="A53" s="28" t="s">
        <v>99</v>
      </c>
      <c r="B53" s="29" t="s">
        <v>100</v>
      </c>
      <c r="C53" s="72">
        <v>12673.73</v>
      </c>
      <c r="D53" s="73">
        <v>0</v>
      </c>
      <c r="E53" s="73">
        <v>1851</v>
      </c>
      <c r="F53" s="73">
        <v>0</v>
      </c>
      <c r="G53" s="73">
        <v>0</v>
      </c>
      <c r="H53" s="74"/>
      <c r="I53" s="73">
        <v>23846.33</v>
      </c>
      <c r="J53" s="73">
        <v>0</v>
      </c>
      <c r="K53" s="75">
        <v>156.93</v>
      </c>
      <c r="L53" s="75">
        <v>22863.01</v>
      </c>
      <c r="M53" s="76">
        <v>15351.12</v>
      </c>
      <c r="N53" s="65"/>
      <c r="O53" s="71">
        <v>0</v>
      </c>
      <c r="P53" s="41">
        <v>0</v>
      </c>
      <c r="Q53" s="43">
        <v>0</v>
      </c>
    </row>
    <row r="54" spans="1:17" ht="15.75" customHeight="1">
      <c r="A54" s="44" t="s">
        <v>101</v>
      </c>
      <c r="B54" s="29" t="s">
        <v>102</v>
      </c>
      <c r="C54" s="77">
        <v>0</v>
      </c>
      <c r="D54" s="78">
        <v>0</v>
      </c>
      <c r="E54" s="78">
        <v>0</v>
      </c>
      <c r="F54" s="78">
        <v>0</v>
      </c>
      <c r="G54" s="78">
        <v>0</v>
      </c>
      <c r="H54" s="78"/>
      <c r="I54" s="79">
        <v>49039.08</v>
      </c>
      <c r="J54" s="78">
        <v>0</v>
      </c>
      <c r="K54" s="80">
        <v>49039.08</v>
      </c>
      <c r="L54" s="78">
        <v>0</v>
      </c>
      <c r="M54" s="81">
        <v>0</v>
      </c>
      <c r="N54" s="65"/>
      <c r="O54" s="71">
        <v>0</v>
      </c>
      <c r="P54" s="41">
        <v>0</v>
      </c>
      <c r="Q54" s="43">
        <v>0</v>
      </c>
    </row>
    <row r="55" spans="1:17" ht="16.5" customHeight="1">
      <c r="A55" s="82"/>
      <c r="B55" s="51" t="s">
        <v>55</v>
      </c>
      <c r="C55" s="83">
        <f aca="true" t="shared" si="1" ref="C55:M55">SUM(C29:C54)</f>
        <v>6472820.139999999</v>
      </c>
      <c r="D55" s="84">
        <f t="shared" si="1"/>
        <v>166140.56</v>
      </c>
      <c r="E55" s="84">
        <f t="shared" si="1"/>
        <v>38399.87</v>
      </c>
      <c r="F55" s="84">
        <f t="shared" si="1"/>
        <v>506.92</v>
      </c>
      <c r="G55" s="84">
        <f t="shared" si="1"/>
        <v>0</v>
      </c>
      <c r="H55" s="84">
        <f t="shared" si="1"/>
        <v>0</v>
      </c>
      <c r="I55" s="84">
        <f t="shared" si="1"/>
        <v>6549719.180000001</v>
      </c>
      <c r="J55" s="84">
        <f t="shared" si="1"/>
        <v>-1.8189894035458565E-12</v>
      </c>
      <c r="K55" s="84">
        <f t="shared" si="1"/>
        <v>468406.33</v>
      </c>
      <c r="L55" s="84">
        <f t="shared" si="1"/>
        <v>6218046.619999999</v>
      </c>
      <c r="M55" s="85">
        <f t="shared" si="1"/>
        <v>6541133.729999999</v>
      </c>
      <c r="N55" s="86"/>
      <c r="O55" s="87">
        <f>SUM(O29:O54)</f>
        <v>32544.010000000002</v>
      </c>
      <c r="P55" s="56">
        <f>SUM(P29:P54)</f>
        <v>132156.05</v>
      </c>
      <c r="Q55" s="57">
        <f>SUM(Q29:Q54)</f>
        <v>4692.1</v>
      </c>
    </row>
    <row r="56" spans="2:15" ht="15.75" customHeight="1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1:16" ht="15" customHeight="1">
      <c r="A57" s="65" t="s">
        <v>103</v>
      </c>
      <c r="B57" s="65"/>
      <c r="C57" s="88"/>
      <c r="D57" s="65" t="s">
        <v>104</v>
      </c>
      <c r="E57" s="89"/>
      <c r="F57" s="65"/>
      <c r="G57" s="65" t="s">
        <v>105</v>
      </c>
      <c r="H57" s="65"/>
      <c r="I57" s="65"/>
      <c r="J57" s="65" t="s">
        <v>106</v>
      </c>
      <c r="K57" s="89">
        <v>0</v>
      </c>
      <c r="L57" s="88"/>
      <c r="M57" s="88"/>
      <c r="N57" s="88"/>
      <c r="O57" s="88"/>
      <c r="P57" s="88"/>
    </row>
    <row r="58" spans="1:17" ht="15" customHeight="1">
      <c r="A58" s="65" t="s">
        <v>107</v>
      </c>
      <c r="B58" s="65"/>
      <c r="C58" s="88"/>
      <c r="D58" s="65" t="s">
        <v>104</v>
      </c>
      <c r="E58" s="89">
        <v>0</v>
      </c>
      <c r="F58" s="65"/>
      <c r="G58" s="65"/>
      <c r="H58" s="65"/>
      <c r="I58" s="65"/>
      <c r="J58" s="65"/>
      <c r="K58" s="65"/>
      <c r="L58" s="88"/>
      <c r="M58" s="88"/>
      <c r="N58" s="88"/>
      <c r="O58" s="88"/>
      <c r="P58" s="88"/>
      <c r="Q58" s="88"/>
    </row>
    <row r="59" spans="1:17" ht="15" customHeight="1">
      <c r="A59" s="65" t="s">
        <v>108</v>
      </c>
      <c r="B59" s="65"/>
      <c r="C59" s="88"/>
      <c r="D59" s="65" t="s">
        <v>104</v>
      </c>
      <c r="E59" s="89">
        <v>0</v>
      </c>
      <c r="F59" s="65"/>
      <c r="G59" s="65" t="s">
        <v>109</v>
      </c>
      <c r="H59" s="65"/>
      <c r="I59" s="65"/>
      <c r="J59" s="65" t="s">
        <v>106</v>
      </c>
      <c r="K59" s="89">
        <v>0</v>
      </c>
      <c r="L59" s="88"/>
      <c r="M59" s="88"/>
      <c r="N59" s="88"/>
      <c r="O59" s="88"/>
      <c r="P59" s="88"/>
      <c r="Q59" s="88"/>
    </row>
    <row r="60" spans="2:17" ht="15" customHeight="1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</sheetData>
  <sheetProtection selectLockedCells="1" selectUnlockedCells="1"/>
  <mergeCells count="14">
    <mergeCell ref="L9:Q9"/>
    <mergeCell ref="B5:D5"/>
    <mergeCell ref="L6:Q6"/>
    <mergeCell ref="B3:D3"/>
    <mergeCell ref="B10:D10"/>
    <mergeCell ref="B28:D28"/>
    <mergeCell ref="L7:Q7"/>
    <mergeCell ref="L8:Q8"/>
    <mergeCell ref="B1:D1"/>
    <mergeCell ref="P1:Q1"/>
    <mergeCell ref="E4:K4"/>
    <mergeCell ref="E5:K5"/>
    <mergeCell ref="E1:K1"/>
    <mergeCell ref="B2:D2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E1" sqref="E1:K1"/>
    </sheetView>
  </sheetViews>
  <sheetFormatPr defaultColWidth="9.140625" defaultRowHeight="15" customHeight="1"/>
  <cols>
    <col min="1" max="1" width="8.8515625" style="93" customWidth="1"/>
    <col min="2" max="2" width="20.00390625" style="93" customWidth="1"/>
    <col min="3" max="3" width="10.7109375" style="93" customWidth="1"/>
    <col min="4" max="4" width="16.7109375" style="93" customWidth="1"/>
    <col min="5" max="6" width="10.7109375" style="93" customWidth="1"/>
    <col min="7" max="7" width="13.421875" style="93" customWidth="1"/>
    <col min="8" max="8" width="11.57421875" style="93" customWidth="1"/>
    <col min="9" max="9" width="12.28125" style="93" customWidth="1"/>
    <col min="10" max="10" width="14.28125" style="93" customWidth="1"/>
    <col min="11" max="11" width="11.8515625" style="93" customWidth="1"/>
    <col min="12" max="12" width="11.7109375" style="93" customWidth="1"/>
    <col min="13" max="13" width="10.7109375" style="93" customWidth="1"/>
    <col min="14" max="14" width="2.28125" style="93" customWidth="1"/>
    <col min="15" max="16" width="9.8515625" style="93" customWidth="1"/>
    <col min="17" max="17" width="12.140625" style="93" customWidth="1"/>
    <col min="18" max="18" width="8.8515625" style="93" customWidth="1"/>
    <col min="19" max="19" width="9.140625" style="93" customWidth="1"/>
    <col min="20" max="20" width="8.8515625" style="93" customWidth="1"/>
    <col min="21" max="16384" width="9.140625" style="93" customWidth="1"/>
  </cols>
  <sheetData>
    <row r="1" spans="1:17" ht="15" customHeight="1">
      <c r="A1" s="90"/>
      <c r="B1" s="91" t="s">
        <v>0</v>
      </c>
      <c r="C1" s="91"/>
      <c r="D1" s="91"/>
      <c r="E1" s="91" t="s">
        <v>1</v>
      </c>
      <c r="F1" s="91"/>
      <c r="G1" s="91"/>
      <c r="H1" s="91"/>
      <c r="I1" s="91"/>
      <c r="J1" s="91"/>
      <c r="K1" s="91"/>
      <c r="L1" s="90"/>
      <c r="M1" s="90"/>
      <c r="N1" s="90"/>
      <c r="O1" s="92"/>
      <c r="P1" s="91" t="s">
        <v>2</v>
      </c>
      <c r="Q1" s="91"/>
    </row>
    <row r="2" spans="1:17" ht="27" customHeight="1">
      <c r="A2" s="90"/>
      <c r="B2" s="91" t="s">
        <v>3</v>
      </c>
      <c r="C2" s="91"/>
      <c r="D2" s="91"/>
      <c r="E2" s="92"/>
      <c r="F2" s="92"/>
      <c r="G2" s="92"/>
      <c r="H2" s="92"/>
      <c r="I2" s="92"/>
      <c r="J2" s="92"/>
      <c r="K2" s="92"/>
      <c r="L2" s="90"/>
      <c r="M2" s="90"/>
      <c r="N2" s="90"/>
      <c r="O2" s="90"/>
      <c r="P2" s="90"/>
      <c r="Q2" s="90"/>
    </row>
    <row r="3" spans="1:17" ht="15" customHeight="1">
      <c r="A3" s="90"/>
      <c r="B3" s="94"/>
      <c r="C3" s="94"/>
      <c r="D3" s="94"/>
      <c r="E3" s="92"/>
      <c r="F3" s="95"/>
      <c r="G3" s="95"/>
      <c r="H3" s="95"/>
      <c r="I3" s="95"/>
      <c r="J3" s="95"/>
      <c r="K3" s="95"/>
      <c r="L3" s="90"/>
      <c r="M3" s="90"/>
      <c r="N3" s="90"/>
      <c r="O3" s="90"/>
      <c r="P3" s="90"/>
      <c r="Q3" s="90"/>
    </row>
    <row r="4" spans="1:17" ht="15" customHeight="1">
      <c r="A4" s="90"/>
      <c r="B4" s="90"/>
      <c r="C4" s="90"/>
      <c r="D4" s="90"/>
      <c r="E4" s="91" t="s">
        <v>4</v>
      </c>
      <c r="F4" s="91"/>
      <c r="G4" s="91"/>
      <c r="H4" s="91"/>
      <c r="I4" s="91"/>
      <c r="J4" s="91"/>
      <c r="K4" s="91"/>
      <c r="L4" s="90"/>
      <c r="M4" s="90"/>
      <c r="N4" s="90"/>
      <c r="O4" s="90"/>
      <c r="P4" s="90"/>
      <c r="Q4" s="90"/>
    </row>
    <row r="5" spans="1:17" ht="13.5" customHeight="1">
      <c r="A5" s="90"/>
      <c r="B5" s="163" t="s">
        <v>111</v>
      </c>
      <c r="C5" s="96"/>
      <c r="D5" s="96"/>
      <c r="E5" s="91" t="s">
        <v>5</v>
      </c>
      <c r="F5" s="91"/>
      <c r="G5" s="91"/>
      <c r="H5" s="91"/>
      <c r="I5" s="91"/>
      <c r="J5" s="91"/>
      <c r="K5" s="91"/>
      <c r="L5" s="90"/>
      <c r="M5" s="90"/>
      <c r="N5" s="90"/>
      <c r="O5" s="90"/>
      <c r="P5" s="90"/>
      <c r="Q5" s="90"/>
    </row>
    <row r="6" spans="1:17" ht="1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7" t="s">
        <v>6</v>
      </c>
      <c r="M6" s="97"/>
      <c r="N6" s="97"/>
      <c r="O6" s="97"/>
      <c r="P6" s="97"/>
      <c r="Q6" s="97"/>
    </row>
    <row r="7" spans="1:17" ht="1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7" t="s">
        <v>110</v>
      </c>
      <c r="M7" s="97"/>
      <c r="N7" s="97"/>
      <c r="O7" s="97"/>
      <c r="P7" s="97"/>
      <c r="Q7" s="97"/>
    </row>
    <row r="8" spans="1:17" ht="1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7"/>
      <c r="M8" s="97"/>
      <c r="N8" s="97"/>
      <c r="O8" s="97"/>
      <c r="P8" s="97"/>
      <c r="Q8" s="97"/>
    </row>
    <row r="9" spans="1:17" ht="15" customHeight="1">
      <c r="A9" s="90"/>
      <c r="B9" s="98"/>
      <c r="C9" s="98"/>
      <c r="D9" s="98"/>
      <c r="E9" s="98"/>
      <c r="F9" s="98"/>
      <c r="G9" s="98"/>
      <c r="H9" s="98"/>
      <c r="I9" s="98"/>
      <c r="J9" s="98"/>
      <c r="K9" s="98"/>
      <c r="L9" s="99"/>
      <c r="M9" s="99"/>
      <c r="N9" s="99"/>
      <c r="O9" s="99"/>
      <c r="P9" s="99"/>
      <c r="Q9" s="99"/>
    </row>
    <row r="10" spans="1:17" ht="15" customHeight="1">
      <c r="A10" s="2"/>
      <c r="B10" s="7" t="s">
        <v>8</v>
      </c>
      <c r="C10" s="7"/>
      <c r="D10" s="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"/>
    </row>
    <row r="11" spans="1:17" ht="63.75" customHeight="1">
      <c r="A11" s="100" t="s">
        <v>9</v>
      </c>
      <c r="B11" s="101" t="s">
        <v>10</v>
      </c>
      <c r="C11" s="102" t="s">
        <v>11</v>
      </c>
      <c r="D11" s="102" t="s">
        <v>12</v>
      </c>
      <c r="E11" s="102" t="s">
        <v>13</v>
      </c>
      <c r="F11" s="102" t="s">
        <v>14</v>
      </c>
      <c r="G11" s="102" t="s">
        <v>15</v>
      </c>
      <c r="H11" s="102" t="s">
        <v>16</v>
      </c>
      <c r="I11" s="102" t="s">
        <v>17</v>
      </c>
      <c r="J11" s="102" t="s">
        <v>18</v>
      </c>
      <c r="K11" s="103" t="s">
        <v>19</v>
      </c>
      <c r="L11" s="102" t="s">
        <v>20</v>
      </c>
      <c r="M11" s="104" t="s">
        <v>21</v>
      </c>
      <c r="N11" s="101"/>
      <c r="O11" s="101" t="s">
        <v>22</v>
      </c>
      <c r="P11" s="102" t="s">
        <v>23</v>
      </c>
      <c r="Q11" s="105" t="s">
        <v>24</v>
      </c>
    </row>
    <row r="12" spans="1:17" ht="15" customHeight="1">
      <c r="A12" s="106" t="s">
        <v>25</v>
      </c>
      <c r="B12" s="107" t="s">
        <v>26</v>
      </c>
      <c r="C12" s="108">
        <v>279482.55</v>
      </c>
      <c r="D12" s="109">
        <v>0</v>
      </c>
      <c r="E12" s="110">
        <v>162728.31</v>
      </c>
      <c r="F12" s="111">
        <v>1075645.19</v>
      </c>
      <c r="G12" s="108">
        <v>0</v>
      </c>
      <c r="H12" s="112">
        <v>955783.84</v>
      </c>
      <c r="I12" s="113"/>
      <c r="J12" s="114"/>
      <c r="K12" s="109">
        <v>0</v>
      </c>
      <c r="L12" s="112">
        <v>169873.94</v>
      </c>
      <c r="M12" s="115">
        <v>392198.29</v>
      </c>
      <c r="N12" s="116"/>
      <c r="O12" s="112">
        <v>0</v>
      </c>
      <c r="P12" s="109">
        <v>0</v>
      </c>
      <c r="Q12" s="117">
        <v>0</v>
      </c>
    </row>
    <row r="13" spans="1:17" ht="15" customHeight="1">
      <c r="A13" s="106" t="s">
        <v>27</v>
      </c>
      <c r="B13" s="107" t="s">
        <v>28</v>
      </c>
      <c r="C13" s="108">
        <v>2440616.75</v>
      </c>
      <c r="D13" s="109">
        <v>15967869.62</v>
      </c>
      <c r="E13" s="109">
        <v>8</v>
      </c>
      <c r="F13" s="112">
        <v>0</v>
      </c>
      <c r="G13" s="109">
        <v>0</v>
      </c>
      <c r="H13" s="109">
        <v>15575049.94</v>
      </c>
      <c r="I13" s="118"/>
      <c r="J13" s="118"/>
      <c r="K13" s="109">
        <v>0</v>
      </c>
      <c r="L13" s="119">
        <v>5025.71</v>
      </c>
      <c r="M13" s="115">
        <v>2828418.72</v>
      </c>
      <c r="N13" s="120"/>
      <c r="O13" s="119">
        <v>0</v>
      </c>
      <c r="P13" s="119">
        <v>0</v>
      </c>
      <c r="Q13" s="121">
        <v>0</v>
      </c>
    </row>
    <row r="14" spans="1:17" ht="15" customHeight="1">
      <c r="A14" s="106" t="s">
        <v>29</v>
      </c>
      <c r="B14" s="107" t="s">
        <v>30</v>
      </c>
      <c r="C14" s="108">
        <v>85811.7</v>
      </c>
      <c r="D14" s="109">
        <v>99816.1</v>
      </c>
      <c r="E14" s="109">
        <v>85374.16</v>
      </c>
      <c r="F14" s="109">
        <v>157900.63</v>
      </c>
      <c r="G14" s="109">
        <v>311786.65</v>
      </c>
      <c r="H14" s="109">
        <v>519059.66</v>
      </c>
      <c r="I14" s="118"/>
      <c r="J14" s="118"/>
      <c r="K14" s="109">
        <v>0</v>
      </c>
      <c r="L14" s="119">
        <v>127247.42</v>
      </c>
      <c r="M14" s="115">
        <v>94382.16</v>
      </c>
      <c r="N14" s="120"/>
      <c r="O14" s="119">
        <v>0</v>
      </c>
      <c r="P14" s="119">
        <v>0</v>
      </c>
      <c r="Q14" s="121">
        <v>0</v>
      </c>
    </row>
    <row r="15" spans="1:17" ht="15" customHeight="1">
      <c r="A15" s="106" t="s">
        <v>31</v>
      </c>
      <c r="B15" s="107" t="s">
        <v>32</v>
      </c>
      <c r="C15" s="108">
        <v>126457.76</v>
      </c>
      <c r="D15" s="109">
        <v>373728.81</v>
      </c>
      <c r="E15" s="109">
        <v>0</v>
      </c>
      <c r="F15" s="109">
        <v>532105.17</v>
      </c>
      <c r="G15" s="109">
        <v>0</v>
      </c>
      <c r="H15" s="109">
        <v>831401.14</v>
      </c>
      <c r="I15" s="118"/>
      <c r="J15" s="118"/>
      <c r="K15" s="109">
        <v>0</v>
      </c>
      <c r="L15" s="119">
        <v>0</v>
      </c>
      <c r="M15" s="115">
        <v>200890.61</v>
      </c>
      <c r="N15" s="120"/>
      <c r="O15" s="119">
        <v>0</v>
      </c>
      <c r="P15" s="119">
        <v>0</v>
      </c>
      <c r="Q15" s="121">
        <v>0</v>
      </c>
    </row>
    <row r="16" spans="1:17" ht="15" customHeight="1">
      <c r="A16" s="106" t="s">
        <v>33</v>
      </c>
      <c r="B16" s="107" t="s">
        <v>34</v>
      </c>
      <c r="C16" s="108">
        <v>181374.95</v>
      </c>
      <c r="D16" s="109">
        <v>839027.62</v>
      </c>
      <c r="E16" s="109">
        <v>41163.02</v>
      </c>
      <c r="F16" s="109">
        <v>219992.24</v>
      </c>
      <c r="G16" s="109">
        <v>0</v>
      </c>
      <c r="H16" s="109">
        <v>1035006.29</v>
      </c>
      <c r="I16" s="118"/>
      <c r="J16" s="118"/>
      <c r="K16" s="109">
        <v>0</v>
      </c>
      <c r="L16" s="119">
        <v>73.96</v>
      </c>
      <c r="M16" s="115">
        <v>246477.58</v>
      </c>
      <c r="N16" s="120"/>
      <c r="O16" s="119">
        <v>0</v>
      </c>
      <c r="P16" s="119">
        <v>0</v>
      </c>
      <c r="Q16" s="121">
        <v>0</v>
      </c>
    </row>
    <row r="17" spans="1:17" ht="15" customHeight="1">
      <c r="A17" s="106" t="s">
        <v>35</v>
      </c>
      <c r="B17" s="107" t="s">
        <v>36</v>
      </c>
      <c r="C17" s="108"/>
      <c r="D17" s="109"/>
      <c r="E17" s="109"/>
      <c r="F17" s="109"/>
      <c r="G17" s="109"/>
      <c r="H17" s="109"/>
      <c r="I17" s="118"/>
      <c r="J17" s="118"/>
      <c r="K17" s="109">
        <f>(C17+D17+E17+F17+G17)-(H17+L17+M17)</f>
        <v>0</v>
      </c>
      <c r="L17" s="119"/>
      <c r="M17" s="115"/>
      <c r="N17" s="120"/>
      <c r="O17" s="119"/>
      <c r="P17" s="119"/>
      <c r="Q17" s="121"/>
    </row>
    <row r="18" spans="1:17" ht="15" customHeight="1">
      <c r="A18" s="106" t="s">
        <v>37</v>
      </c>
      <c r="B18" s="107" t="s">
        <v>38</v>
      </c>
      <c r="C18" s="108">
        <v>3307.85</v>
      </c>
      <c r="D18" s="109">
        <v>2498.41</v>
      </c>
      <c r="E18" s="109">
        <v>14227.49</v>
      </c>
      <c r="F18" s="109">
        <v>0</v>
      </c>
      <c r="G18" s="109">
        <v>0</v>
      </c>
      <c r="H18" s="109">
        <v>17237.92</v>
      </c>
      <c r="I18" s="118"/>
      <c r="J18" s="118"/>
      <c r="K18" s="109">
        <v>0</v>
      </c>
      <c r="L18" s="119">
        <v>8</v>
      </c>
      <c r="M18" s="115">
        <v>2787.83</v>
      </c>
      <c r="N18" s="120"/>
      <c r="O18" s="119">
        <v>0</v>
      </c>
      <c r="P18" s="119">
        <v>0</v>
      </c>
      <c r="Q18" s="121">
        <v>0</v>
      </c>
    </row>
    <row r="19" spans="1:17" ht="15" customHeight="1">
      <c r="A19" s="106" t="s">
        <v>39</v>
      </c>
      <c r="B19" s="107" t="s">
        <v>40</v>
      </c>
      <c r="C19" s="108">
        <v>25786.89</v>
      </c>
      <c r="D19" s="109">
        <v>32261.72</v>
      </c>
      <c r="E19" s="109">
        <v>77356.49</v>
      </c>
      <c r="F19" s="109">
        <v>1503</v>
      </c>
      <c r="G19" s="109">
        <v>0</v>
      </c>
      <c r="H19" s="109">
        <v>101032.04</v>
      </c>
      <c r="I19" s="118"/>
      <c r="J19" s="118"/>
      <c r="K19" s="109">
        <v>0</v>
      </c>
      <c r="L19" s="119">
        <v>0</v>
      </c>
      <c r="M19" s="115">
        <v>35876.06</v>
      </c>
      <c r="N19" s="120"/>
      <c r="O19" s="119">
        <v>0</v>
      </c>
      <c r="P19" s="119">
        <v>0</v>
      </c>
      <c r="Q19" s="121">
        <v>0</v>
      </c>
    </row>
    <row r="20" spans="1:17" ht="15" customHeight="1">
      <c r="A20" s="106" t="s">
        <v>41</v>
      </c>
      <c r="B20" s="107" t="s">
        <v>42</v>
      </c>
      <c r="C20" s="108">
        <v>3883</v>
      </c>
      <c r="D20" s="109">
        <v>8568.86</v>
      </c>
      <c r="E20" s="109">
        <v>0</v>
      </c>
      <c r="F20" s="109">
        <v>0</v>
      </c>
      <c r="G20" s="109">
        <v>0</v>
      </c>
      <c r="H20" s="109">
        <v>9398.86</v>
      </c>
      <c r="I20" s="118"/>
      <c r="J20" s="118"/>
      <c r="K20" s="109">
        <v>0</v>
      </c>
      <c r="L20" s="119">
        <v>0</v>
      </c>
      <c r="M20" s="115">
        <v>3053</v>
      </c>
      <c r="N20" s="120"/>
      <c r="O20" s="119">
        <v>0</v>
      </c>
      <c r="P20" s="119">
        <v>0</v>
      </c>
      <c r="Q20" s="121">
        <v>0</v>
      </c>
    </row>
    <row r="21" spans="1:17" ht="15" customHeight="1">
      <c r="A21" s="106" t="s">
        <v>43</v>
      </c>
      <c r="B21" s="107" t="s">
        <v>44</v>
      </c>
      <c r="C21" s="108">
        <v>8068.22</v>
      </c>
      <c r="D21" s="109">
        <v>14501.18</v>
      </c>
      <c r="E21" s="109">
        <v>24227</v>
      </c>
      <c r="F21" s="109">
        <v>9604.96</v>
      </c>
      <c r="G21" s="109">
        <v>0</v>
      </c>
      <c r="H21" s="109">
        <v>46485.77</v>
      </c>
      <c r="I21" s="118"/>
      <c r="J21" s="118"/>
      <c r="K21" s="109">
        <v>0</v>
      </c>
      <c r="L21" s="119">
        <v>0</v>
      </c>
      <c r="M21" s="115">
        <v>9915.59</v>
      </c>
      <c r="N21" s="120"/>
      <c r="O21" s="119">
        <v>0</v>
      </c>
      <c r="P21" s="119">
        <v>0</v>
      </c>
      <c r="Q21" s="121">
        <v>0</v>
      </c>
    </row>
    <row r="22" spans="1:17" ht="15" customHeight="1">
      <c r="A22" s="106" t="s">
        <v>45</v>
      </c>
      <c r="B22" s="107" t="s">
        <v>46</v>
      </c>
      <c r="C22" s="108">
        <v>358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18"/>
      <c r="J22" s="118"/>
      <c r="K22" s="109">
        <v>0</v>
      </c>
      <c r="L22" s="119">
        <v>0</v>
      </c>
      <c r="M22" s="115">
        <v>358</v>
      </c>
      <c r="N22" s="120"/>
      <c r="O22" s="119">
        <v>0</v>
      </c>
      <c r="P22" s="119">
        <v>0</v>
      </c>
      <c r="Q22" s="121">
        <v>0</v>
      </c>
    </row>
    <row r="23" spans="1:17" ht="15" customHeight="1">
      <c r="A23" s="106" t="s">
        <v>47</v>
      </c>
      <c r="B23" s="107" t="s">
        <v>48</v>
      </c>
      <c r="C23" s="108">
        <v>21352.65</v>
      </c>
      <c r="D23" s="109">
        <v>25869.39</v>
      </c>
      <c r="E23" s="109">
        <v>1680.45</v>
      </c>
      <c r="F23" s="109">
        <v>248.46</v>
      </c>
      <c r="G23" s="109">
        <v>0</v>
      </c>
      <c r="H23" s="109">
        <v>25241.09</v>
      </c>
      <c r="I23" s="118"/>
      <c r="J23" s="118"/>
      <c r="K23" s="109">
        <v>0</v>
      </c>
      <c r="L23" s="119">
        <v>0</v>
      </c>
      <c r="M23" s="115">
        <v>23909.86</v>
      </c>
      <c r="N23" s="120"/>
      <c r="O23" s="119">
        <v>0</v>
      </c>
      <c r="P23" s="119">
        <v>0</v>
      </c>
      <c r="Q23" s="121">
        <v>0</v>
      </c>
    </row>
    <row r="24" spans="1:17" ht="15" customHeight="1">
      <c r="A24" s="106" t="s">
        <v>49</v>
      </c>
      <c r="B24" s="107" t="s">
        <v>50</v>
      </c>
      <c r="C24" s="108">
        <v>8179.65</v>
      </c>
      <c r="D24" s="109">
        <v>23906.14</v>
      </c>
      <c r="E24" s="109">
        <v>6268.26</v>
      </c>
      <c r="F24" s="109">
        <v>0</v>
      </c>
      <c r="G24" s="109">
        <v>0</v>
      </c>
      <c r="H24" s="109">
        <v>26124.78</v>
      </c>
      <c r="I24" s="118"/>
      <c r="J24" s="118"/>
      <c r="K24" s="109">
        <v>0</v>
      </c>
      <c r="L24" s="119">
        <v>0</v>
      </c>
      <c r="M24" s="115">
        <v>12229.26</v>
      </c>
      <c r="N24" s="120"/>
      <c r="O24" s="119">
        <v>0</v>
      </c>
      <c r="P24" s="119">
        <v>0</v>
      </c>
      <c r="Q24" s="121">
        <v>0</v>
      </c>
    </row>
    <row r="25" spans="1:17" ht="15" customHeight="1">
      <c r="A25" s="106" t="s">
        <v>51</v>
      </c>
      <c r="B25" s="107" t="s">
        <v>52</v>
      </c>
      <c r="C25" s="108">
        <v>1184.23</v>
      </c>
      <c r="D25" s="109">
        <v>5755.15</v>
      </c>
      <c r="E25" s="109">
        <v>0</v>
      </c>
      <c r="F25" s="109">
        <v>0</v>
      </c>
      <c r="G25" s="109">
        <v>0</v>
      </c>
      <c r="H25" s="109">
        <v>6202.72</v>
      </c>
      <c r="I25" s="118"/>
      <c r="J25" s="118"/>
      <c r="K25" s="109">
        <v>0</v>
      </c>
      <c r="L25" s="119">
        <v>0</v>
      </c>
      <c r="M25" s="115">
        <v>736.66</v>
      </c>
      <c r="N25" s="120"/>
      <c r="O25" s="119">
        <v>0</v>
      </c>
      <c r="P25" s="119">
        <v>0</v>
      </c>
      <c r="Q25" s="121">
        <v>0</v>
      </c>
    </row>
    <row r="26" spans="1:17" ht="15.75" customHeight="1">
      <c r="A26" s="122" t="s">
        <v>53</v>
      </c>
      <c r="B26" s="107" t="s">
        <v>54</v>
      </c>
      <c r="C26" s="123">
        <v>0</v>
      </c>
      <c r="D26" s="124">
        <v>0</v>
      </c>
      <c r="E26" s="124">
        <v>450591.1</v>
      </c>
      <c r="F26" s="124">
        <v>2142.87</v>
      </c>
      <c r="G26" s="124">
        <v>0</v>
      </c>
      <c r="H26" s="124">
        <v>0</v>
      </c>
      <c r="I26" s="125"/>
      <c r="J26" s="125"/>
      <c r="K26" s="124">
        <v>452733.97</v>
      </c>
      <c r="L26" s="126">
        <v>0</v>
      </c>
      <c r="M26" s="127">
        <v>0</v>
      </c>
      <c r="N26" s="120"/>
      <c r="O26" s="119">
        <v>31090.46</v>
      </c>
      <c r="P26" s="119">
        <v>128365.03</v>
      </c>
      <c r="Q26" s="121">
        <v>2441.08</v>
      </c>
    </row>
    <row r="27" spans="1:17" ht="16.5" customHeight="1">
      <c r="A27" s="128"/>
      <c r="B27" s="129" t="s">
        <v>55</v>
      </c>
      <c r="C27" s="130">
        <f aca="true" t="shared" si="0" ref="C27:M27">SUM(C12:C26)</f>
        <v>3185864.2</v>
      </c>
      <c r="D27" s="131">
        <f t="shared" si="0"/>
        <v>17393802.999999996</v>
      </c>
      <c r="E27" s="131">
        <f t="shared" si="0"/>
        <v>863624.28</v>
      </c>
      <c r="F27" s="131">
        <f t="shared" si="0"/>
        <v>1999142.5199999998</v>
      </c>
      <c r="G27" s="131">
        <f t="shared" si="0"/>
        <v>311786.65</v>
      </c>
      <c r="H27" s="131">
        <f t="shared" si="0"/>
        <v>19148024.049999997</v>
      </c>
      <c r="I27" s="131">
        <f t="shared" si="0"/>
        <v>0</v>
      </c>
      <c r="J27" s="131">
        <f t="shared" si="0"/>
        <v>0</v>
      </c>
      <c r="K27" s="131">
        <f t="shared" si="0"/>
        <v>452733.97</v>
      </c>
      <c r="L27" s="131">
        <f t="shared" si="0"/>
        <v>302229.03</v>
      </c>
      <c r="M27" s="132">
        <f t="shared" si="0"/>
        <v>3851233.62</v>
      </c>
      <c r="N27" s="133"/>
      <c r="O27" s="134">
        <f>SUM(O12:O26)</f>
        <v>31090.46</v>
      </c>
      <c r="P27" s="134">
        <f>SUM(P12:P26)</f>
        <v>128365.03</v>
      </c>
      <c r="Q27" s="135">
        <f>SUM(Q12:Q26)</f>
        <v>2441.08</v>
      </c>
    </row>
    <row r="28" spans="1:17" ht="16.5" customHeight="1">
      <c r="A28" s="5"/>
      <c r="B28" s="8" t="s">
        <v>56</v>
      </c>
      <c r="C28" s="8"/>
      <c r="D28" s="8"/>
      <c r="E28" s="5"/>
      <c r="F28" s="5"/>
      <c r="G28" s="5"/>
      <c r="H28" s="5"/>
      <c r="I28" s="5"/>
      <c r="J28" s="5"/>
      <c r="K28" s="5"/>
      <c r="L28" s="5"/>
      <c r="M28" s="5"/>
      <c r="N28" s="1"/>
      <c r="O28" s="1"/>
      <c r="P28" s="1"/>
      <c r="Q28" s="6"/>
    </row>
    <row r="29" spans="1:17" ht="15.75" customHeight="1">
      <c r="A29" s="106" t="s">
        <v>29</v>
      </c>
      <c r="B29" s="107" t="s">
        <v>30</v>
      </c>
      <c r="C29" s="136">
        <v>566717.71</v>
      </c>
      <c r="D29" s="112">
        <v>1090.88</v>
      </c>
      <c r="E29" s="112">
        <v>83279.3</v>
      </c>
      <c r="F29" s="112">
        <v>0</v>
      </c>
      <c r="G29" s="112">
        <v>0</v>
      </c>
      <c r="H29" s="114"/>
      <c r="I29" s="112">
        <v>398465.36</v>
      </c>
      <c r="J29" s="112">
        <v>-95990.13</v>
      </c>
      <c r="K29" s="137">
        <v>0</v>
      </c>
      <c r="L29" s="137">
        <v>427146.99</v>
      </c>
      <c r="M29" s="138">
        <v>526416.15</v>
      </c>
      <c r="N29" s="4"/>
      <c r="O29" s="139">
        <v>0</v>
      </c>
      <c r="P29" s="140">
        <v>0</v>
      </c>
      <c r="Q29" s="141">
        <v>0</v>
      </c>
    </row>
    <row r="30" spans="1:17" ht="15" customHeight="1">
      <c r="A30" s="106" t="s">
        <v>31</v>
      </c>
      <c r="B30" s="107" t="s">
        <v>32</v>
      </c>
      <c r="C30" s="108">
        <v>862984.81</v>
      </c>
      <c r="D30" s="109">
        <v>202402</v>
      </c>
      <c r="E30" s="109">
        <v>0</v>
      </c>
      <c r="F30" s="109">
        <v>0</v>
      </c>
      <c r="G30" s="109">
        <v>0</v>
      </c>
      <c r="H30" s="113"/>
      <c r="I30" s="109">
        <v>172371.08</v>
      </c>
      <c r="J30" s="109">
        <v>-368052.89</v>
      </c>
      <c r="K30" s="142">
        <v>15751.29</v>
      </c>
      <c r="L30" s="142">
        <v>46374.65</v>
      </c>
      <c r="M30" s="143">
        <v>807579.05</v>
      </c>
      <c r="N30" s="4"/>
      <c r="O30" s="144">
        <v>0</v>
      </c>
      <c r="P30" s="119">
        <v>15751.29</v>
      </c>
      <c r="Q30" s="121">
        <v>0</v>
      </c>
    </row>
    <row r="31" spans="1:17" ht="15" customHeight="1">
      <c r="A31" s="106" t="s">
        <v>33</v>
      </c>
      <c r="B31" s="107" t="s">
        <v>34</v>
      </c>
      <c r="C31" s="108">
        <v>1497819.33</v>
      </c>
      <c r="D31" s="109">
        <v>0</v>
      </c>
      <c r="E31" s="109">
        <v>0</v>
      </c>
      <c r="F31" s="109">
        <v>0</v>
      </c>
      <c r="G31" s="109">
        <v>0</v>
      </c>
      <c r="H31" s="113"/>
      <c r="I31" s="109">
        <v>582078.84</v>
      </c>
      <c r="J31" s="109">
        <v>-63241.87</v>
      </c>
      <c r="K31" s="142">
        <v>329061.07</v>
      </c>
      <c r="L31" s="142">
        <v>263902.22</v>
      </c>
      <c r="M31" s="143">
        <v>1423692.97</v>
      </c>
      <c r="N31" s="4"/>
      <c r="O31" s="144">
        <v>940.23</v>
      </c>
      <c r="P31" s="119">
        <v>328120.84</v>
      </c>
      <c r="Q31" s="121">
        <v>0</v>
      </c>
    </row>
    <row r="32" spans="1:17" ht="15" customHeight="1">
      <c r="A32" s="106" t="s">
        <v>57</v>
      </c>
      <c r="B32" s="107" t="s">
        <v>58</v>
      </c>
      <c r="C32" s="108">
        <v>50785.39</v>
      </c>
      <c r="D32" s="109">
        <v>0</v>
      </c>
      <c r="E32" s="109">
        <v>0</v>
      </c>
      <c r="F32" s="109">
        <v>0</v>
      </c>
      <c r="G32" s="109">
        <v>0</v>
      </c>
      <c r="H32" s="113"/>
      <c r="I32" s="109">
        <v>395792.37</v>
      </c>
      <c r="J32" s="109">
        <v>3811.47</v>
      </c>
      <c r="K32" s="142">
        <v>11614.33</v>
      </c>
      <c r="L32" s="142">
        <v>373983.72</v>
      </c>
      <c r="M32" s="143">
        <v>64791.23</v>
      </c>
      <c r="N32" s="4"/>
      <c r="O32" s="144">
        <v>236</v>
      </c>
      <c r="P32" s="119">
        <v>0</v>
      </c>
      <c r="Q32" s="121">
        <v>0</v>
      </c>
    </row>
    <row r="33" spans="1:17" ht="15" customHeight="1">
      <c r="A33" s="106" t="s">
        <v>59</v>
      </c>
      <c r="B33" s="107" t="s">
        <v>60</v>
      </c>
      <c r="C33" s="108">
        <v>0</v>
      </c>
      <c r="D33" s="109">
        <v>2371.38</v>
      </c>
      <c r="E33" s="109">
        <v>1438.4</v>
      </c>
      <c r="F33" s="109">
        <v>1428.57</v>
      </c>
      <c r="G33" s="109">
        <v>0</v>
      </c>
      <c r="H33" s="113"/>
      <c r="I33" s="109">
        <v>535973.31</v>
      </c>
      <c r="J33" s="109">
        <v>870.55</v>
      </c>
      <c r="K33" s="142">
        <v>518974.69</v>
      </c>
      <c r="L33" s="142">
        <v>23107.52</v>
      </c>
      <c r="M33" s="143">
        <v>0</v>
      </c>
      <c r="N33" s="4"/>
      <c r="O33" s="144">
        <v>57024.72</v>
      </c>
      <c r="P33" s="119">
        <v>12130.94</v>
      </c>
      <c r="Q33" s="121">
        <v>13385.61</v>
      </c>
    </row>
    <row r="34" spans="1:17" ht="15" customHeight="1">
      <c r="A34" s="106" t="s">
        <v>61</v>
      </c>
      <c r="B34" s="107" t="s">
        <v>62</v>
      </c>
      <c r="C34" s="108">
        <v>239010.75</v>
      </c>
      <c r="D34" s="109">
        <v>0</v>
      </c>
      <c r="E34" s="109">
        <v>0</v>
      </c>
      <c r="F34" s="109">
        <v>0</v>
      </c>
      <c r="G34" s="109">
        <v>0</v>
      </c>
      <c r="H34" s="113"/>
      <c r="I34" s="109">
        <v>1539501.25</v>
      </c>
      <c r="J34" s="109">
        <v>23006.29</v>
      </c>
      <c r="K34" s="142">
        <v>1678.88</v>
      </c>
      <c r="L34" s="142">
        <v>1517244.71</v>
      </c>
      <c r="M34" s="143">
        <v>282594.66</v>
      </c>
      <c r="N34" s="4"/>
      <c r="O34" s="144">
        <v>0</v>
      </c>
      <c r="P34" s="119">
        <v>1678.83</v>
      </c>
      <c r="Q34" s="121">
        <v>0</v>
      </c>
    </row>
    <row r="35" spans="1:17" ht="15" customHeight="1">
      <c r="A35" s="106" t="s">
        <v>63</v>
      </c>
      <c r="B35" s="107" t="s">
        <v>64</v>
      </c>
      <c r="C35" s="108">
        <v>738358.24</v>
      </c>
      <c r="D35" s="109">
        <v>0</v>
      </c>
      <c r="E35" s="109">
        <v>8</v>
      </c>
      <c r="F35" s="109">
        <v>0</v>
      </c>
      <c r="G35" s="109">
        <v>0</v>
      </c>
      <c r="H35" s="113"/>
      <c r="I35" s="109">
        <v>3448562.52</v>
      </c>
      <c r="J35" s="109">
        <v>90929.13</v>
      </c>
      <c r="K35" s="142">
        <v>0</v>
      </c>
      <c r="L35" s="142">
        <v>3533724.46</v>
      </c>
      <c r="M35" s="143">
        <v>744133.37</v>
      </c>
      <c r="N35" s="4"/>
      <c r="O35" s="144">
        <v>0</v>
      </c>
      <c r="P35" s="119">
        <v>0</v>
      </c>
      <c r="Q35" s="121">
        <v>0</v>
      </c>
    </row>
    <row r="36" spans="1:17" ht="15" customHeight="1">
      <c r="A36" s="106" t="s">
        <v>65</v>
      </c>
      <c r="B36" s="107" t="s">
        <v>66</v>
      </c>
      <c r="C36" s="108"/>
      <c r="D36" s="109"/>
      <c r="E36" s="109"/>
      <c r="F36" s="109"/>
      <c r="G36" s="109"/>
      <c r="H36" s="113"/>
      <c r="I36" s="109"/>
      <c r="J36" s="109">
        <f>-(C36+D36+E36+F36+G36+I36)+(M36+L36+K36)</f>
        <v>0</v>
      </c>
      <c r="K36" s="142"/>
      <c r="L36" s="142"/>
      <c r="M36" s="143"/>
      <c r="N36" s="4"/>
      <c r="O36" s="144"/>
      <c r="P36" s="119"/>
      <c r="Q36" s="121"/>
    </row>
    <row r="37" spans="1:17" ht="15" customHeight="1">
      <c r="A37" s="106" t="s">
        <v>67</v>
      </c>
      <c r="B37" s="107" t="s">
        <v>68</v>
      </c>
      <c r="C37" s="108">
        <v>3003.34</v>
      </c>
      <c r="D37" s="109">
        <v>0</v>
      </c>
      <c r="E37" s="109">
        <v>0</v>
      </c>
      <c r="F37" s="109">
        <v>0</v>
      </c>
      <c r="G37" s="109">
        <v>0</v>
      </c>
      <c r="H37" s="113"/>
      <c r="I37" s="109">
        <v>4233.48</v>
      </c>
      <c r="J37" s="109">
        <v>-704.14</v>
      </c>
      <c r="K37" s="142">
        <v>0</v>
      </c>
      <c r="L37" s="142">
        <v>0</v>
      </c>
      <c r="M37" s="143">
        <v>6532.68</v>
      </c>
      <c r="N37" s="4"/>
      <c r="O37" s="144">
        <v>0</v>
      </c>
      <c r="P37" s="119">
        <v>0</v>
      </c>
      <c r="Q37" s="121">
        <v>0</v>
      </c>
    </row>
    <row r="38" spans="1:17" ht="15" customHeight="1">
      <c r="A38" s="106" t="s">
        <v>69</v>
      </c>
      <c r="B38" s="107" t="s">
        <v>70</v>
      </c>
      <c r="C38" s="108"/>
      <c r="D38" s="109"/>
      <c r="E38" s="109"/>
      <c r="F38" s="109"/>
      <c r="G38" s="109"/>
      <c r="H38" s="113"/>
      <c r="I38" s="109"/>
      <c r="J38" s="109">
        <f>-(C38+D38+E38+F38+G38+I38)+(M38+L38+K38)</f>
        <v>0</v>
      </c>
      <c r="K38" s="142"/>
      <c r="L38" s="142"/>
      <c r="M38" s="143"/>
      <c r="N38" s="4"/>
      <c r="O38" s="144"/>
      <c r="P38" s="119"/>
      <c r="Q38" s="121"/>
    </row>
    <row r="39" spans="1:17" ht="15" customHeight="1">
      <c r="A39" s="106" t="s">
        <v>71</v>
      </c>
      <c r="B39" s="107" t="s">
        <v>72</v>
      </c>
      <c r="C39" s="108"/>
      <c r="D39" s="109"/>
      <c r="E39" s="109"/>
      <c r="F39" s="109"/>
      <c r="G39" s="109"/>
      <c r="H39" s="113"/>
      <c r="I39" s="109"/>
      <c r="J39" s="109">
        <f>-(C39+D39+E39+F39+G39+I39)+(M39+L39+K39)</f>
        <v>0</v>
      </c>
      <c r="K39" s="142"/>
      <c r="L39" s="142"/>
      <c r="M39" s="143"/>
      <c r="N39" s="4"/>
      <c r="O39" s="144"/>
      <c r="P39" s="119"/>
      <c r="Q39" s="121"/>
    </row>
    <row r="40" spans="1:17" ht="15" customHeight="1">
      <c r="A40" s="106" t="s">
        <v>73</v>
      </c>
      <c r="B40" s="107" t="s">
        <v>74</v>
      </c>
      <c r="C40" s="108">
        <v>188701.44</v>
      </c>
      <c r="D40" s="109">
        <v>5032.61</v>
      </c>
      <c r="E40" s="109">
        <v>0</v>
      </c>
      <c r="F40" s="109">
        <v>0</v>
      </c>
      <c r="G40" s="109">
        <v>0</v>
      </c>
      <c r="H40" s="113"/>
      <c r="I40" s="109">
        <v>637660.57</v>
      </c>
      <c r="J40" s="109">
        <v>-677.29</v>
      </c>
      <c r="K40" s="142">
        <v>0</v>
      </c>
      <c r="L40" s="142">
        <v>610905.33</v>
      </c>
      <c r="M40" s="143">
        <v>219812.02</v>
      </c>
      <c r="N40" s="4"/>
      <c r="O40" s="144">
        <v>0</v>
      </c>
      <c r="P40" s="119">
        <v>0</v>
      </c>
      <c r="Q40" s="121">
        <v>0</v>
      </c>
    </row>
    <row r="41" spans="1:17" ht="15" customHeight="1">
      <c r="A41" s="106" t="s">
        <v>75</v>
      </c>
      <c r="B41" s="107" t="s">
        <v>76</v>
      </c>
      <c r="C41" s="108">
        <v>6104.04</v>
      </c>
      <c r="D41" s="109">
        <v>0</v>
      </c>
      <c r="E41" s="109">
        <v>0</v>
      </c>
      <c r="F41" s="109">
        <v>0</v>
      </c>
      <c r="G41" s="109">
        <v>0</v>
      </c>
      <c r="H41" s="113"/>
      <c r="I41" s="109">
        <v>14277.26</v>
      </c>
      <c r="J41" s="109">
        <v>-2130.45</v>
      </c>
      <c r="K41" s="142">
        <v>0</v>
      </c>
      <c r="L41" s="142">
        <v>2028.98</v>
      </c>
      <c r="M41" s="143">
        <v>16221.88</v>
      </c>
      <c r="N41" s="4"/>
      <c r="O41" s="144">
        <v>0</v>
      </c>
      <c r="P41" s="119">
        <v>0</v>
      </c>
      <c r="Q41" s="121">
        <v>0</v>
      </c>
    </row>
    <row r="42" spans="1:17" ht="15" customHeight="1">
      <c r="A42" s="106" t="s">
        <v>77</v>
      </c>
      <c r="B42" s="107" t="s">
        <v>78</v>
      </c>
      <c r="C42" s="108">
        <v>3014.18</v>
      </c>
      <c r="D42" s="109">
        <v>0</v>
      </c>
      <c r="E42" s="109">
        <v>0</v>
      </c>
      <c r="F42" s="109">
        <v>0</v>
      </c>
      <c r="G42" s="109">
        <v>0</v>
      </c>
      <c r="H42" s="113"/>
      <c r="I42" s="109">
        <v>575</v>
      </c>
      <c r="J42" s="109">
        <v>-1289.71</v>
      </c>
      <c r="K42" s="142">
        <v>0</v>
      </c>
      <c r="L42" s="142">
        <v>57</v>
      </c>
      <c r="M42" s="143">
        <v>2242.47</v>
      </c>
      <c r="N42" s="4"/>
      <c r="O42" s="144">
        <v>0</v>
      </c>
      <c r="P42" s="119">
        <v>0</v>
      </c>
      <c r="Q42" s="121">
        <v>0</v>
      </c>
    </row>
    <row r="43" spans="1:17" ht="15" customHeight="1">
      <c r="A43" s="106" t="s">
        <v>79</v>
      </c>
      <c r="B43" s="107" t="s">
        <v>80</v>
      </c>
      <c r="C43" s="108">
        <v>1122673.85</v>
      </c>
      <c r="D43" s="109">
        <v>122739.56</v>
      </c>
      <c r="E43" s="109">
        <v>34</v>
      </c>
      <c r="F43" s="109">
        <v>16</v>
      </c>
      <c r="G43" s="109">
        <v>0</v>
      </c>
      <c r="H43" s="113"/>
      <c r="I43" s="109">
        <v>7689195.93</v>
      </c>
      <c r="J43" s="109">
        <v>370030.53</v>
      </c>
      <c r="K43" s="142">
        <v>977.66</v>
      </c>
      <c r="L43" s="142">
        <v>8045343.17</v>
      </c>
      <c r="M43" s="143">
        <v>1258369.02</v>
      </c>
      <c r="N43" s="4"/>
      <c r="O43" s="144">
        <v>8.37</v>
      </c>
      <c r="P43" s="119">
        <v>966.29</v>
      </c>
      <c r="Q43" s="121">
        <v>0</v>
      </c>
    </row>
    <row r="44" spans="1:17" ht="15" customHeight="1">
      <c r="A44" s="106" t="s">
        <v>81</v>
      </c>
      <c r="B44" s="107" t="s">
        <v>82</v>
      </c>
      <c r="C44" s="108">
        <v>568995.19</v>
      </c>
      <c r="D44" s="109">
        <v>0</v>
      </c>
      <c r="E44" s="109">
        <v>0</v>
      </c>
      <c r="F44" s="109">
        <v>28</v>
      </c>
      <c r="G44" s="109">
        <v>0</v>
      </c>
      <c r="H44" s="113"/>
      <c r="I44" s="109">
        <v>1713931.59</v>
      </c>
      <c r="J44" s="109">
        <v>74516</v>
      </c>
      <c r="K44" s="142">
        <v>1408</v>
      </c>
      <c r="L44" s="142">
        <v>1756343.23</v>
      </c>
      <c r="M44" s="143">
        <v>599719.55</v>
      </c>
      <c r="N44" s="4"/>
      <c r="O44" s="144">
        <v>0</v>
      </c>
      <c r="P44" s="119">
        <v>0</v>
      </c>
      <c r="Q44" s="121">
        <v>0</v>
      </c>
    </row>
    <row r="45" spans="1:17" ht="15" customHeight="1">
      <c r="A45" s="106" t="s">
        <v>83</v>
      </c>
      <c r="B45" s="107" t="s">
        <v>84</v>
      </c>
      <c r="C45" s="108">
        <v>242114.97</v>
      </c>
      <c r="D45" s="109">
        <v>29973</v>
      </c>
      <c r="E45" s="109">
        <v>24399.2</v>
      </c>
      <c r="F45" s="109">
        <v>0</v>
      </c>
      <c r="G45" s="109">
        <v>0</v>
      </c>
      <c r="H45" s="113"/>
      <c r="I45" s="109">
        <v>475563.64</v>
      </c>
      <c r="J45" s="109">
        <v>-29756.49</v>
      </c>
      <c r="K45" s="142">
        <v>82691.07</v>
      </c>
      <c r="L45" s="142">
        <v>408722</v>
      </c>
      <c r="M45" s="143">
        <v>250881.27</v>
      </c>
      <c r="N45" s="4"/>
      <c r="O45" s="144">
        <v>38898.36</v>
      </c>
      <c r="P45" s="119">
        <v>0</v>
      </c>
      <c r="Q45" s="121">
        <v>0</v>
      </c>
    </row>
    <row r="46" spans="1:17" ht="15" customHeight="1">
      <c r="A46" s="106" t="s">
        <v>85</v>
      </c>
      <c r="B46" s="107" t="s">
        <v>86</v>
      </c>
      <c r="C46" s="108">
        <v>177810.11</v>
      </c>
      <c r="D46" s="109">
        <v>0</v>
      </c>
      <c r="E46" s="109">
        <v>366.17</v>
      </c>
      <c r="F46" s="109">
        <v>0</v>
      </c>
      <c r="G46" s="109">
        <v>0</v>
      </c>
      <c r="H46" s="113"/>
      <c r="I46" s="109">
        <v>541983.75</v>
      </c>
      <c r="J46" s="109">
        <v>1245.11</v>
      </c>
      <c r="K46" s="142">
        <v>0</v>
      </c>
      <c r="L46" s="142">
        <v>549495.33</v>
      </c>
      <c r="M46" s="143">
        <v>171909.8</v>
      </c>
      <c r="N46" s="4"/>
      <c r="O46" s="144">
        <v>0</v>
      </c>
      <c r="P46" s="119">
        <v>0</v>
      </c>
      <c r="Q46" s="121">
        <v>0</v>
      </c>
    </row>
    <row r="47" spans="1:17" ht="15" customHeight="1">
      <c r="A47" s="106" t="s">
        <v>87</v>
      </c>
      <c r="B47" s="107" t="s">
        <v>88</v>
      </c>
      <c r="C47" s="108">
        <v>0</v>
      </c>
      <c r="D47" s="109">
        <v>0</v>
      </c>
      <c r="E47" s="109">
        <v>0</v>
      </c>
      <c r="F47" s="109">
        <v>0</v>
      </c>
      <c r="G47" s="109">
        <v>0</v>
      </c>
      <c r="H47" s="113"/>
      <c r="I47" s="109">
        <v>209275.86</v>
      </c>
      <c r="J47" s="109">
        <v>0</v>
      </c>
      <c r="K47" s="142">
        <v>209275.86</v>
      </c>
      <c r="L47" s="142">
        <v>0</v>
      </c>
      <c r="M47" s="143">
        <v>0</v>
      </c>
      <c r="N47" s="4"/>
      <c r="O47" s="144">
        <v>0</v>
      </c>
      <c r="P47" s="119">
        <v>0</v>
      </c>
      <c r="Q47" s="121">
        <v>0</v>
      </c>
    </row>
    <row r="48" spans="1:17" ht="15" customHeight="1">
      <c r="A48" s="106" t="s">
        <v>89</v>
      </c>
      <c r="B48" s="107" t="s">
        <v>90</v>
      </c>
      <c r="C48" s="108">
        <v>104192.91</v>
      </c>
      <c r="D48" s="109">
        <v>0</v>
      </c>
      <c r="E48" s="109">
        <v>1117.75</v>
      </c>
      <c r="F48" s="109">
        <v>0</v>
      </c>
      <c r="G48" s="109">
        <v>0</v>
      </c>
      <c r="H48" s="113"/>
      <c r="I48" s="109">
        <v>339028.5</v>
      </c>
      <c r="J48" s="109">
        <v>-1245.11</v>
      </c>
      <c r="K48" s="142">
        <v>0</v>
      </c>
      <c r="L48" s="142">
        <v>353180.69</v>
      </c>
      <c r="M48" s="143">
        <v>89913.37</v>
      </c>
      <c r="N48" s="4"/>
      <c r="O48" s="144">
        <v>0</v>
      </c>
      <c r="P48" s="119">
        <v>0</v>
      </c>
      <c r="Q48" s="121">
        <v>0</v>
      </c>
    </row>
    <row r="49" spans="1:17" ht="15" customHeight="1">
      <c r="A49" s="106" t="s">
        <v>91</v>
      </c>
      <c r="B49" s="107" t="s">
        <v>92</v>
      </c>
      <c r="C49" s="108">
        <v>9381.5</v>
      </c>
      <c r="D49" s="109">
        <v>0</v>
      </c>
      <c r="E49" s="109">
        <v>0</v>
      </c>
      <c r="F49" s="109">
        <v>0</v>
      </c>
      <c r="G49" s="109">
        <v>0</v>
      </c>
      <c r="H49" s="113"/>
      <c r="I49" s="109">
        <v>30571.29</v>
      </c>
      <c r="J49" s="109">
        <v>0</v>
      </c>
      <c r="K49" s="142">
        <v>0</v>
      </c>
      <c r="L49" s="142">
        <v>32736.2</v>
      </c>
      <c r="M49" s="143">
        <v>7216.59</v>
      </c>
      <c r="N49" s="4"/>
      <c r="O49" s="144">
        <v>0</v>
      </c>
      <c r="P49" s="119">
        <v>0</v>
      </c>
      <c r="Q49" s="121">
        <v>0</v>
      </c>
    </row>
    <row r="50" spans="1:17" ht="15" customHeight="1">
      <c r="A50" s="106" t="s">
        <v>93</v>
      </c>
      <c r="B50" s="107" t="s">
        <v>94</v>
      </c>
      <c r="C50" s="108">
        <v>10844.09</v>
      </c>
      <c r="D50" s="109">
        <v>0</v>
      </c>
      <c r="E50" s="109">
        <v>0</v>
      </c>
      <c r="F50" s="109">
        <v>0</v>
      </c>
      <c r="G50" s="109">
        <v>0</v>
      </c>
      <c r="H50" s="113"/>
      <c r="I50" s="109">
        <v>154288.11</v>
      </c>
      <c r="J50" s="109">
        <v>0</v>
      </c>
      <c r="K50" s="142">
        <v>0</v>
      </c>
      <c r="L50" s="142">
        <v>154594.93</v>
      </c>
      <c r="M50" s="143">
        <v>10537.26</v>
      </c>
      <c r="N50" s="4"/>
      <c r="O50" s="144">
        <v>0</v>
      </c>
      <c r="P50" s="119">
        <v>0</v>
      </c>
      <c r="Q50" s="121">
        <v>0</v>
      </c>
    </row>
    <row r="51" spans="1:17" ht="15" customHeight="1">
      <c r="A51" s="106" t="s">
        <v>95</v>
      </c>
      <c r="B51" s="107" t="s">
        <v>96</v>
      </c>
      <c r="C51" s="108">
        <v>34261.82</v>
      </c>
      <c r="D51" s="109">
        <v>0</v>
      </c>
      <c r="E51" s="109">
        <v>0</v>
      </c>
      <c r="F51" s="109">
        <v>0</v>
      </c>
      <c r="G51" s="109">
        <v>0</v>
      </c>
      <c r="H51" s="113"/>
      <c r="I51" s="109">
        <v>58151.49</v>
      </c>
      <c r="J51" s="109">
        <v>-1321</v>
      </c>
      <c r="K51" s="142">
        <v>0</v>
      </c>
      <c r="L51" s="142">
        <v>47873.04</v>
      </c>
      <c r="M51" s="143">
        <v>43219.27</v>
      </c>
      <c r="N51" s="4"/>
      <c r="O51" s="144">
        <v>0</v>
      </c>
      <c r="P51" s="119">
        <v>0</v>
      </c>
      <c r="Q51" s="121">
        <v>0</v>
      </c>
    </row>
    <row r="52" spans="1:17" ht="15" customHeight="1">
      <c r="A52" s="106" t="s">
        <v>97</v>
      </c>
      <c r="B52" s="107" t="s">
        <v>98</v>
      </c>
      <c r="C52" s="108"/>
      <c r="D52" s="109"/>
      <c r="E52" s="109"/>
      <c r="F52" s="109"/>
      <c r="G52" s="109"/>
      <c r="H52" s="113"/>
      <c r="I52" s="109"/>
      <c r="J52" s="109">
        <f>-(C52+D52+E52+F52+G52+I52)+(M52+L52+K52)</f>
        <v>0</v>
      </c>
      <c r="K52" s="142"/>
      <c r="L52" s="142"/>
      <c r="M52" s="143"/>
      <c r="N52" s="4"/>
      <c r="O52" s="144"/>
      <c r="P52" s="119"/>
      <c r="Q52" s="121"/>
    </row>
    <row r="53" spans="1:17" ht="15" customHeight="1">
      <c r="A53" s="106" t="s">
        <v>99</v>
      </c>
      <c r="B53" s="107" t="s">
        <v>100</v>
      </c>
      <c r="C53" s="145">
        <v>15762.89</v>
      </c>
      <c r="D53" s="146">
        <v>0</v>
      </c>
      <c r="E53" s="146">
        <v>3851.97</v>
      </c>
      <c r="F53" s="146">
        <v>0</v>
      </c>
      <c r="G53" s="146">
        <v>0</v>
      </c>
      <c r="H53" s="147"/>
      <c r="I53" s="146">
        <v>72434.55</v>
      </c>
      <c r="J53" s="146">
        <v>0</v>
      </c>
      <c r="K53" s="148">
        <v>432.14</v>
      </c>
      <c r="L53" s="148">
        <v>76266.15</v>
      </c>
      <c r="M53" s="149">
        <v>15351.12</v>
      </c>
      <c r="N53" s="4"/>
      <c r="O53" s="144">
        <v>0</v>
      </c>
      <c r="P53" s="119">
        <v>0</v>
      </c>
      <c r="Q53" s="121">
        <v>0</v>
      </c>
    </row>
    <row r="54" spans="1:17" ht="15.75" customHeight="1">
      <c r="A54" s="122" t="s">
        <v>101</v>
      </c>
      <c r="B54" s="107" t="s">
        <v>102</v>
      </c>
      <c r="C54" s="150">
        <v>0</v>
      </c>
      <c r="D54" s="151">
        <v>0</v>
      </c>
      <c r="E54" s="151">
        <v>0</v>
      </c>
      <c r="F54" s="151">
        <v>0</v>
      </c>
      <c r="G54" s="151">
        <v>0</v>
      </c>
      <c r="H54" s="151"/>
      <c r="I54" s="152">
        <v>134108.35</v>
      </c>
      <c r="J54" s="151">
        <v>0</v>
      </c>
      <c r="K54" s="153">
        <v>134108.35</v>
      </c>
      <c r="L54" s="151">
        <v>0</v>
      </c>
      <c r="M54" s="154">
        <v>0</v>
      </c>
      <c r="N54" s="4"/>
      <c r="O54" s="144">
        <v>0</v>
      </c>
      <c r="P54" s="119">
        <v>0</v>
      </c>
      <c r="Q54" s="121">
        <v>0</v>
      </c>
    </row>
    <row r="55" spans="1:17" ht="16.5" customHeight="1">
      <c r="A55" s="155"/>
      <c r="B55" s="129" t="s">
        <v>55</v>
      </c>
      <c r="C55" s="156">
        <f aca="true" t="shared" si="1" ref="C55:M55">SUM(C29:C54)</f>
        <v>6442536.56</v>
      </c>
      <c r="D55" s="157">
        <f t="shared" si="1"/>
        <v>363609.43</v>
      </c>
      <c r="E55" s="157">
        <f t="shared" si="1"/>
        <v>114494.79</v>
      </c>
      <c r="F55" s="157">
        <f t="shared" si="1"/>
        <v>1472.57</v>
      </c>
      <c r="G55" s="157">
        <f t="shared" si="1"/>
        <v>0</v>
      </c>
      <c r="H55" s="157">
        <f t="shared" si="1"/>
        <v>0</v>
      </c>
      <c r="I55" s="157">
        <f t="shared" si="1"/>
        <v>19148024.1</v>
      </c>
      <c r="J55" s="157">
        <f t="shared" si="1"/>
        <v>-6.934897101018578E-11</v>
      </c>
      <c r="K55" s="157">
        <f t="shared" si="1"/>
        <v>1305973.34</v>
      </c>
      <c r="L55" s="157">
        <f t="shared" si="1"/>
        <v>18223030.319999997</v>
      </c>
      <c r="M55" s="158">
        <f t="shared" si="1"/>
        <v>6541133.729999999</v>
      </c>
      <c r="N55" s="159"/>
      <c r="O55" s="160">
        <f>SUM(O29:O54)</f>
        <v>97107.68000000001</v>
      </c>
      <c r="P55" s="134">
        <f>SUM(P29:P54)</f>
        <v>358648.19</v>
      </c>
      <c r="Q55" s="135">
        <f>SUM(Q29:Q54)</f>
        <v>13385.61</v>
      </c>
    </row>
    <row r="56" spans="2:15" ht="15.75" customHeight="1"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</row>
    <row r="57" spans="1:16" ht="15" customHeight="1">
      <c r="A57" s="4" t="s">
        <v>103</v>
      </c>
      <c r="B57" s="4"/>
      <c r="C57" s="161"/>
      <c r="D57" s="4" t="s">
        <v>104</v>
      </c>
      <c r="E57" s="162"/>
      <c r="F57" s="4"/>
      <c r="G57" s="4" t="s">
        <v>105</v>
      </c>
      <c r="H57" s="4"/>
      <c r="I57" s="4"/>
      <c r="J57" s="4" t="s">
        <v>106</v>
      </c>
      <c r="K57" s="162">
        <v>0</v>
      </c>
      <c r="L57" s="161"/>
      <c r="M57" s="161"/>
      <c r="N57" s="161"/>
      <c r="O57" s="161"/>
      <c r="P57" s="161"/>
    </row>
    <row r="58" spans="1:17" ht="15" customHeight="1">
      <c r="A58" s="4" t="s">
        <v>107</v>
      </c>
      <c r="B58" s="4"/>
      <c r="C58" s="161"/>
      <c r="D58" s="4" t="s">
        <v>104</v>
      </c>
      <c r="E58" s="162">
        <v>0</v>
      </c>
      <c r="F58" s="4"/>
      <c r="G58" s="4"/>
      <c r="H58" s="4"/>
      <c r="I58" s="4"/>
      <c r="J58" s="4"/>
      <c r="K58" s="4"/>
      <c r="L58" s="161"/>
      <c r="M58" s="161"/>
      <c r="N58" s="161"/>
      <c r="O58" s="161"/>
      <c r="P58" s="161"/>
      <c r="Q58" s="161"/>
    </row>
    <row r="59" spans="1:17" ht="15" customHeight="1">
      <c r="A59" s="4" t="s">
        <v>108</v>
      </c>
      <c r="B59" s="4"/>
      <c r="C59" s="161"/>
      <c r="D59" s="4" t="s">
        <v>104</v>
      </c>
      <c r="E59" s="162">
        <v>0</v>
      </c>
      <c r="F59" s="4"/>
      <c r="G59" s="4" t="s">
        <v>109</v>
      </c>
      <c r="H59" s="4"/>
      <c r="I59" s="4"/>
      <c r="J59" s="4" t="s">
        <v>106</v>
      </c>
      <c r="K59" s="162">
        <v>0</v>
      </c>
      <c r="L59" s="161"/>
      <c r="M59" s="161"/>
      <c r="N59" s="161"/>
      <c r="O59" s="161"/>
      <c r="P59" s="161"/>
      <c r="Q59" s="161"/>
    </row>
    <row r="60" spans="2:17" ht="15" customHeight="1"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</row>
  </sheetData>
  <sheetProtection/>
  <mergeCells count="14">
    <mergeCell ref="B10:D10"/>
    <mergeCell ref="B28:D28"/>
    <mergeCell ref="B5:D5"/>
    <mergeCell ref="E5:K5"/>
    <mergeCell ref="L6:Q6"/>
    <mergeCell ref="L7:Q7"/>
    <mergeCell ref="L8:Q8"/>
    <mergeCell ref="L9:Q9"/>
    <mergeCell ref="B1:D1"/>
    <mergeCell ref="E1:K1"/>
    <mergeCell ref="P1:Q1"/>
    <mergeCell ref="B2:D2"/>
    <mergeCell ref="B3:D3"/>
    <mergeCell ref="E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 alessio</dc:creator>
  <cp:keywords/>
  <dc:description/>
  <cp:lastModifiedBy>Carla Propersi</cp:lastModifiedBy>
  <cp:lastPrinted>2018-05-08T07:05:23Z</cp:lastPrinted>
  <dcterms:created xsi:type="dcterms:W3CDTF">2014-06-24T13:08:27Z</dcterms:created>
  <dcterms:modified xsi:type="dcterms:W3CDTF">2018-05-08T07:05:32Z</dcterms:modified>
  <cp:category/>
  <cp:version/>
  <cp:contentType/>
  <cp:contentStatus/>
</cp:coreProperties>
</file>