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G125"/>
  <c r="H125"/>
  <c r="I125"/>
  <c r="C135"/>
  <c r="D135"/>
  <c r="E135"/>
  <c r="E145" s="1"/>
  <c r="F135"/>
  <c r="G135"/>
  <c r="H135"/>
  <c r="I135"/>
  <c r="I145" s="1"/>
  <c r="C144"/>
  <c r="D144"/>
  <c r="D145" s="1"/>
  <c r="E144"/>
  <c r="F144"/>
  <c r="F145" s="1"/>
  <c r="G144"/>
  <c r="H144"/>
  <c r="H145" s="1"/>
  <c r="I144"/>
  <c r="C145"/>
  <c r="G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G125"/>
  <c r="H125"/>
  <c r="I125"/>
  <c r="C135"/>
  <c r="D135"/>
  <c r="E135"/>
  <c r="F135"/>
  <c r="F145" s="1"/>
  <c r="G135"/>
  <c r="H135"/>
  <c r="I135"/>
  <c r="C144"/>
  <c r="C145" s="1"/>
  <c r="D144"/>
  <c r="E144"/>
  <c r="E145" s="1"/>
  <c r="F144"/>
  <c r="G144"/>
  <c r="G145" s="1"/>
  <c r="H144"/>
  <c r="I144"/>
  <c r="I145" s="1"/>
  <c r="D145"/>
  <c r="H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<sst xmlns="http://schemas.openxmlformats.org/spreadsheetml/2006/main" count="526" uniqueCount="264">
  <si>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</si>
  <si>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</si>
  <si>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</si>
  <si>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</si>
  <si>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</si>
  <si>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</si>
  <si>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</si>
  <si>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ottobre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</si>
  <si>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</si>
  <si>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</si>
  <si>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</si>
  <si>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</si>
  <si>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</si>
  <si>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</si>
  <si>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</si>
  <si>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</si>
  <si>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</si>
  <si>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</si>
  <si>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</si>
  <si>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</si>
  <si>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</si>
  <si>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</si>
  <si>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</si>
  <si>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</si>
  <si>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</si>
  <si>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</si>
  <si>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</si>
  <si>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</si>
  <si>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</si>
  <si>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</si>
  <si>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</si>
  <si>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</si>
  <si>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</si>
  <si>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</si>
  <si>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</si>
  <si>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</si>
  <si>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</si>
  <si>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</si>
  <si>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</si>
  <si>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</si>
  <si>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</si>
  <si>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</si>
  <si>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</si>
  <si>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</si>
  <si>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</si>
  <si>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</si>
  <si>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</si>
  <si>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</si>
  <si>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</si>
  <si>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</si>
  <si>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</si>
  <si>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</si>
  <si>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</si>
  <si>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</si>
  <si>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</si>
  <si>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</si>
  <si>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</si>
  <si>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</si>
  <si>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</si>
  <si>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</si>
  <si>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</si>
  <si>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</si>
  <si>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</si>
  <si>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</si>
  <si>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</si>
  <si>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</si>
  <si>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</si>
  <si>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</si>
  <si>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</si>
  <si>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</si>
  <si>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</si>
  <si>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</si>
  <si>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</si>
  <si>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</si>
  <si>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</si>
  <si>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</si>
  <si>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</si>
  <si>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</si>
  <si>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</si>
  <si>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</si>
  <si>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</si>
  <si>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</si>
  <si>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</si>
  <si>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</si>
  <si>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</si>
  <si>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</si>
  <si>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</si>
  <si>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</si>
  <si>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</si>
  <si>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</si>
  <si>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</si>
  <si>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</si>
  <si>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</si>
  <si>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</si>
  <si>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</si>
  <si>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</si>
  <si>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</si>
  <si>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</si>
  <si>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</si>
  <si>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</si>
  <si>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</si>
  <si>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</si>
  <si>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</si>
  <si>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</si>
  <si>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</si>
  <si>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</si>
  <si>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</si>
  <si>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</si>
  <si>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</si>
  <si>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</si>
  <si>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</si>
  <si>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</si>
  <si>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</si>
  <si>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</si>
  <si>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</si>
  <si>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</si>
  <si>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</si>
  <si>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</si>
  <si>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</si>
  <si>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</si>
  <si>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</si>
  <si>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</si>
  <si>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</si>
  <si>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</si>
  <si>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</si>
  <si>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</si>
  <si>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</si>
  <si>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</si>
  <si>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</si>
  <si>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</si>
  <si>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</si>
  <si>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</si>
  <si>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</si>
  <si>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</si>
  <si>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</si>
  <si>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</si>
  <si>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</si>
  <si>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</si>
  <si>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</si>
  <si>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</si>
  <si>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</si>
  <si>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</si>
  <si>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</si>
  <si>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</si>
  <si>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</si>
  <si>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</si>
  <si>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</si>
  <si>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</si>
  <si>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</si>
  <si>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</si>
  <si>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</si>
  <si>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</si>
  <si>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</si>
  <si>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</si>
  <si>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</si>
  <si>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</si>
  <si>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</si>
  <si>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</si>
  <si>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</si>
  <si>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</si>
  <si>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</si>
  <si>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</si>
  <si>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</si>
  <si>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</si>
  <si>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</si>
  <si>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</si>
  <si>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</si>
  <si>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</si>
  <si>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</si>
  <si>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</si>
  <si>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</si>
  <si>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</si>
  <si>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</si>
  <si>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</si>
  <si>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</si>
  <si>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</si>
  <si>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</si>
  <si>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</si>
  <si>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</si>
  <si>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</si>
  <si>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</si>
  <si>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</si>
  <si>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</si>
  <si>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</si>
  <si>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</si>
  <si>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</si>
  <si>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</si>
  <si>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</si>
  <si>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</si>
  <si>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</si>
  <si>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</si>
  <si>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</si>
  <si>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</si>
  <si>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</si>
  <si>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</si>
  <si>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</si>
  <si>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</si>
  <si>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</si>
  <si>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</si>
  <si>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</si>
  <si>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</si>
  <si>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</si>
  <si>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</si>
  <si>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</si>
  <si>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</si>
  <si>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</si>
  <si>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</si>
  <si>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</si>
  <si>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</si>
  <si>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</si>
  <si>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</si>
  <si>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</si>
  <si>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</si>
  <si>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</si>
  <si>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</si>
  <si>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</si>
  <si>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</si>
  <si>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</si>
  <si>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</si>
  <si>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</si>
  <si>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</si>
  <si>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</si>
  <si>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</si>
  <si>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</si>
  <si>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</si>
  <si>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</si>
  <si>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</si>
  <si>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</si>
  <si>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</si>
  <si>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</si>
  <si>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</si>
  <si>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</si>
  <si>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</si>
  <si>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</si>
  <si>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</si>
  <si>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</si>
  <si>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</si>
  <si>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</si>
  <si>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</si>
  <si>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</si>
  <si>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</si>
  <si>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</si>
  <si>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</si>
  <si>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</si>
  <si>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</si>
  <si>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</si>
  <si>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</si>
  <si>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</si>
  <si>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</si>
  <si>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</si>
  <si>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</si>
  <si>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</si>
  <si>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</si>
  <si>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</si>
  <si>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</si>
  <si>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</si>
  <si>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</si>
  <si>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</si>
  <si>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</si>
  <si>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</si>
  <si>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</si>
  <si>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</si>
  <si>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</si>
  <si>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gennaio-ottobre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</si>
</sst>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1633</v>
      </c>
      <c r="D15" s="29">
        <v>884</v>
      </c>
      <c r="E15" s="29">
        <v>804</v>
      </c>
      <c r="F15" s="29">
        <v>72</v>
      </c>
      <c r="G15" s="29">
        <v>477</v>
      </c>
      <c r="H15" s="29">
        <v>338</v>
      </c>
      <c r="I15" s="29">
        <v>2</v>
      </c>
    </row>
    <row r="16" spans="1:19" ht="12.75" customHeight="1">
      <c r="A16" s="3" t="s">
        <v>22</v>
      </c>
      <c r="B16" s="4" t="s">
        <v>23</v>
      </c>
      <c r="C16" s="30">
        <v>918</v>
      </c>
      <c r="D16" s="30">
        <v>391</v>
      </c>
      <c r="E16" s="30">
        <v>382</v>
      </c>
      <c r="F16" s="30">
        <v>73</v>
      </c>
      <c r="G16" s="30">
        <v>454</v>
      </c>
      <c r="H16" s="30">
        <v>49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514</v>
      </c>
      <c r="D17" s="30">
        <v>293</v>
      </c>
      <c r="E17" s="30">
        <v>293</v>
      </c>
      <c r="F17" s="30">
        <v>52</v>
      </c>
      <c r="G17" s="30">
        <v>168</v>
      </c>
      <c r="H17" s="30">
        <v>25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4089</v>
      </c>
      <c r="D18" s="30">
        <v>1375</v>
      </c>
      <c r="E18" s="30">
        <v>458</v>
      </c>
      <c r="F18" s="30">
        <v>267</v>
      </c>
      <c r="G18" s="30">
        <v>1779</v>
      </c>
      <c r="H18" s="30">
        <v>835</v>
      </c>
      <c r="I18" s="30">
        <v>2</v>
      </c>
    </row>
    <row r="19" spans="1:9" ht="12.75" customHeight="1">
      <c r="A19" s="3" t="s">
        <v>28</v>
      </c>
      <c r="B19" s="4" t="s">
        <v>29</v>
      </c>
      <c r="C19" s="30">
        <v>2198</v>
      </c>
      <c r="D19" s="30">
        <v>707</v>
      </c>
      <c r="E19" s="30">
        <v>666</v>
      </c>
      <c r="F19" s="30">
        <v>21</v>
      </c>
      <c r="G19" s="30">
        <v>1208</v>
      </c>
      <c r="H19" s="30">
        <v>130</v>
      </c>
      <c r="I19" s="30">
        <v>2</v>
      </c>
    </row>
    <row r="20" spans="1:9" ht="12.75" customHeight="1">
      <c r="A20" s="3" t="s">
        <v>30</v>
      </c>
      <c r="B20" s="4" t="s">
        <v>31</v>
      </c>
      <c r="C20" s="30">
        <v>8866</v>
      </c>
      <c r="D20" s="30">
        <v>4524</v>
      </c>
      <c r="E20" s="30">
        <v>4236</v>
      </c>
      <c r="F20" s="30">
        <v>424</v>
      </c>
      <c r="G20" s="30">
        <v>2313</v>
      </c>
      <c r="H20" s="30">
        <v>1788</v>
      </c>
      <c r="I20" s="30">
        <v>13</v>
      </c>
    </row>
    <row r="21" spans="1:9" ht="12.75" customHeight="1">
      <c r="A21" s="3" t="s">
        <v>32</v>
      </c>
      <c r="B21" s="4" t="s">
        <v>33</v>
      </c>
      <c r="C21" s="30">
        <v>383</v>
      </c>
      <c r="D21" s="30">
        <v>173</v>
      </c>
      <c r="E21" s="30">
        <v>173</v>
      </c>
      <c r="F21" s="30">
        <v>43</v>
      </c>
      <c r="G21" s="30">
        <v>167</v>
      </c>
      <c r="H21" s="30">
        <v>22</v>
      </c>
      <c r="I21" s="30">
        <v>0</v>
      </c>
    </row>
    <row r="22" spans="1:9" ht="12.75" customHeight="1">
      <c r="A22" s="3" t="s">
        <v>34</v>
      </c>
      <c r="B22" s="4" t="s">
        <v>35</v>
      </c>
      <c r="C22" s="30">
        <v>544</v>
      </c>
      <c r="D22" s="30">
        <v>305</v>
      </c>
      <c r="E22" s="30">
        <v>305</v>
      </c>
      <c r="F22" s="30">
        <v>28</v>
      </c>
      <c r="G22" s="30">
        <v>210</v>
      </c>
      <c r="H22" s="30">
        <v>72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19145</v>
      </c>
      <c r="D23" s="31">
        <f t="shared" si="0"/>
        <v>8652</v>
      </c>
      <c r="E23" s="31">
        <f t="shared" si="0"/>
        <v>7317</v>
      </c>
      <c r="F23" s="31">
        <f t="shared" si="0"/>
        <v>980</v>
      </c>
      <c r="G23" s="31">
        <f t="shared" si="0"/>
        <v>6776</v>
      </c>
      <c r="H23" s="31">
        <f t="shared" si="0"/>
        <v>3259</v>
      </c>
      <c r="I23" s="31">
        <f t="shared" si="0"/>
        <v>22</v>
      </c>
    </row>
    <row r="24" spans="1:9" ht="14.25" customHeight="1">
      <c r="A24" s="3" t="s">
        <v>37</v>
      </c>
      <c r="B24" s="4" t="s">
        <v>38</v>
      </c>
      <c r="C24" s="32">
        <v>711</v>
      </c>
      <c r="D24" s="32">
        <v>135</v>
      </c>
      <c r="E24" s="32">
        <v>69</v>
      </c>
      <c r="F24" s="32">
        <v>89</v>
      </c>
      <c r="G24" s="32">
        <v>204</v>
      </c>
      <c r="H24" s="32">
        <v>43</v>
      </c>
      <c r="I24" s="32">
        <v>5</v>
      </c>
    </row>
    <row r="25" spans="1:9" ht="14.25" customHeight="1">
      <c r="A25" s="7"/>
      <c r="B25" s="6" t="s">
        <v>39</v>
      </c>
      <c r="C25" s="31">
        <f t="shared" ref="C25:I25" si="1">SUM(C24)</f>
        <v>711</v>
      </c>
      <c r="D25" s="31">
        <f t="shared" si="1"/>
        <v>135</v>
      </c>
      <c r="E25" s="31">
        <f t="shared" si="1"/>
        <v>69</v>
      </c>
      <c r="F25" s="31">
        <f t="shared" si="1"/>
        <v>89</v>
      </c>
      <c r="G25" s="31">
        <f t="shared" si="1"/>
        <v>204</v>
      </c>
      <c r="H25" s="31">
        <f t="shared" si="1"/>
        <v>43</v>
      </c>
      <c r="I25" s="31">
        <f t="shared" si="1"/>
        <v>5</v>
      </c>
    </row>
    <row r="26" spans="1:9" ht="12.75" customHeight="1">
      <c r="A26" s="3" t="s">
        <v>40</v>
      </c>
      <c r="B26" s="4" t="s">
        <v>41</v>
      </c>
      <c r="C26" s="32">
        <v>2454</v>
      </c>
      <c r="D26" s="32">
        <v>1294</v>
      </c>
      <c r="E26" s="32">
        <v>172</v>
      </c>
      <c r="F26" s="32">
        <v>123</v>
      </c>
      <c r="G26" s="32">
        <v>224</v>
      </c>
      <c r="H26" s="32">
        <v>359</v>
      </c>
      <c r="I26" s="32">
        <v>3</v>
      </c>
    </row>
    <row r="27" spans="1:9" ht="12.75" customHeight="1">
      <c r="A27" s="3" t="s">
        <v>42</v>
      </c>
      <c r="B27" s="4" t="s">
        <v>43</v>
      </c>
      <c r="C27" s="32">
        <v>849</v>
      </c>
      <c r="D27" s="32">
        <v>53</v>
      </c>
      <c r="E27" s="32">
        <v>53</v>
      </c>
      <c r="F27" s="32">
        <v>150</v>
      </c>
      <c r="G27" s="32">
        <v>491</v>
      </c>
      <c r="H27" s="32">
        <v>20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225</v>
      </c>
      <c r="D28" s="32">
        <v>142</v>
      </c>
      <c r="E28" s="32">
        <v>142</v>
      </c>
      <c r="F28" s="32">
        <v>10</v>
      </c>
      <c r="G28" s="32">
        <v>34</v>
      </c>
      <c r="H28" s="32">
        <v>64</v>
      </c>
      <c r="I28" s="32">
        <v>2</v>
      </c>
    </row>
    <row r="29" spans="1:9" ht="12.75" customHeight="1">
      <c r="A29" s="3" t="s">
        <v>46</v>
      </c>
      <c r="B29" s="4" t="s">
        <v>47</v>
      </c>
      <c r="C29" s="32">
        <v>622</v>
      </c>
      <c r="D29" s="32">
        <v>85</v>
      </c>
      <c r="E29" s="32">
        <v>45</v>
      </c>
      <c r="F29" s="32">
        <v>63</v>
      </c>
      <c r="G29" s="32">
        <v>419</v>
      </c>
      <c r="H29" s="32">
        <v>114</v>
      </c>
      <c r="I29" s="32">
        <v>2</v>
      </c>
    </row>
    <row r="30" spans="1:9" ht="12.75" customHeight="1">
      <c r="A30" s="5"/>
      <c r="B30" s="6" t="s">
        <v>48</v>
      </c>
      <c r="C30" s="31">
        <f t="shared" ref="C30:I30" si="2">SUM(C26:C29)</f>
        <v>4150</v>
      </c>
      <c r="D30" s="31">
        <f t="shared" si="2"/>
        <v>1574</v>
      </c>
      <c r="E30" s="31">
        <f t="shared" si="2"/>
        <v>412</v>
      </c>
      <c r="F30" s="31">
        <f t="shared" si="2"/>
        <v>346</v>
      </c>
      <c r="G30" s="31">
        <f t="shared" si="2"/>
        <v>1168</v>
      </c>
      <c r="H30" s="31">
        <f t="shared" si="2"/>
        <v>557</v>
      </c>
      <c r="I30" s="31">
        <f t="shared" si="2"/>
        <v>9</v>
      </c>
    </row>
    <row r="31" spans="1:9" ht="12.75" customHeight="1">
      <c r="A31" s="3" t="s">
        <v>49</v>
      </c>
      <c r="B31" s="4" t="s">
        <v>50</v>
      </c>
      <c r="C31" s="32">
        <v>4129</v>
      </c>
      <c r="D31" s="32">
        <v>827</v>
      </c>
      <c r="E31" s="32">
        <v>778</v>
      </c>
      <c r="F31" s="32">
        <v>144</v>
      </c>
      <c r="G31" s="32">
        <v>2985</v>
      </c>
      <c r="H31" s="32">
        <v>750</v>
      </c>
      <c r="I31" s="32">
        <v>4</v>
      </c>
    </row>
    <row r="32" spans="1:9" ht="12.75" customHeight="1">
      <c r="A32" s="3" t="s">
        <v>51</v>
      </c>
      <c r="B32" s="4" t="s">
        <v>52</v>
      </c>
      <c r="C32" s="32">
        <v>4732</v>
      </c>
      <c r="D32" s="32">
        <v>2811</v>
      </c>
      <c r="E32" s="32">
        <v>1865</v>
      </c>
      <c r="F32" s="32">
        <v>190</v>
      </c>
      <c r="G32" s="32">
        <v>1036</v>
      </c>
      <c r="H32" s="32">
        <v>1648</v>
      </c>
      <c r="I32" s="32">
        <v>4</v>
      </c>
    </row>
    <row r="33" spans="1:9" ht="12.75" customHeight="1">
      <c r="A33" s="3" t="s">
        <v>53</v>
      </c>
      <c r="B33" s="4" t="s">
        <v>54</v>
      </c>
      <c r="C33" s="32">
        <v>848</v>
      </c>
      <c r="D33" s="32">
        <v>226</v>
      </c>
      <c r="E33" s="32">
        <v>226</v>
      </c>
      <c r="F33" s="32">
        <v>62</v>
      </c>
      <c r="G33" s="32">
        <v>352</v>
      </c>
      <c r="H33" s="32">
        <v>277</v>
      </c>
      <c r="I33" s="32">
        <v>2</v>
      </c>
    </row>
    <row r="34" spans="1:9" ht="12.75" customHeight="1">
      <c r="A34" s="3" t="s">
        <v>55</v>
      </c>
      <c r="B34" s="4" t="s">
        <v>56</v>
      </c>
      <c r="C34" s="32">
        <v>2665</v>
      </c>
      <c r="D34" s="32">
        <v>1307</v>
      </c>
      <c r="E34" s="32">
        <v>494</v>
      </c>
      <c r="F34" s="32">
        <v>29</v>
      </c>
      <c r="G34" s="32">
        <v>209</v>
      </c>
      <c r="H34" s="32">
        <v>375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511</v>
      </c>
      <c r="D35" s="32">
        <v>182</v>
      </c>
      <c r="E35" s="32">
        <v>182</v>
      </c>
      <c r="F35" s="32">
        <v>38</v>
      </c>
      <c r="G35" s="32">
        <v>244</v>
      </c>
      <c r="H35" s="32">
        <v>256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343</v>
      </c>
      <c r="D36" s="32">
        <v>275</v>
      </c>
      <c r="E36" s="32">
        <v>275</v>
      </c>
      <c r="F36" s="32">
        <v>10</v>
      </c>
      <c r="G36" s="32">
        <v>54</v>
      </c>
      <c r="H36" s="32">
        <v>327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3404</v>
      </c>
      <c r="D37" s="32">
        <v>2047</v>
      </c>
      <c r="E37" s="32">
        <v>416</v>
      </c>
      <c r="F37" s="32">
        <v>59</v>
      </c>
      <c r="G37" s="32">
        <v>556</v>
      </c>
      <c r="H37" s="32">
        <v>497</v>
      </c>
      <c r="I37" s="32">
        <v>0</v>
      </c>
    </row>
    <row r="38" spans="1:9" ht="12.75" customHeight="1">
      <c r="A38" s="3" t="s">
        <v>63</v>
      </c>
      <c r="B38" s="4" t="s">
        <v>64</v>
      </c>
      <c r="C38" s="32">
        <v>6254</v>
      </c>
      <c r="D38" s="32">
        <v>4546</v>
      </c>
      <c r="E38" s="32">
        <v>3061</v>
      </c>
      <c r="F38" s="32">
        <v>125</v>
      </c>
      <c r="G38" s="32">
        <v>535</v>
      </c>
      <c r="H38" s="32">
        <v>3486</v>
      </c>
      <c r="I38" s="32">
        <v>12</v>
      </c>
    </row>
    <row r="39" spans="1:9" ht="12.75" customHeight="1">
      <c r="A39" s="3" t="s">
        <v>65</v>
      </c>
      <c r="B39" s="4" t="s">
        <v>66</v>
      </c>
      <c r="C39" s="32">
        <v>920</v>
      </c>
      <c r="D39" s="32">
        <v>739</v>
      </c>
      <c r="E39" s="32">
        <v>739</v>
      </c>
      <c r="F39" s="32">
        <v>40</v>
      </c>
      <c r="G39" s="32">
        <v>141</v>
      </c>
      <c r="H39" s="32">
        <v>457</v>
      </c>
      <c r="I39" s="32">
        <v>2</v>
      </c>
    </row>
    <row r="40" spans="1:9" ht="12.75" customHeight="1">
      <c r="A40" s="3" t="s">
        <v>67</v>
      </c>
      <c r="B40" s="4" t="s">
        <v>68</v>
      </c>
      <c r="C40" s="32">
        <v>1317</v>
      </c>
      <c r="D40" s="32">
        <v>602</v>
      </c>
      <c r="E40" s="32">
        <v>479</v>
      </c>
      <c r="F40" s="32">
        <v>34</v>
      </c>
      <c r="G40" s="32">
        <v>444</v>
      </c>
      <c r="H40" s="32">
        <v>362</v>
      </c>
      <c r="I40" s="32">
        <v>2</v>
      </c>
    </row>
    <row r="41" spans="1:9" ht="12.75" customHeight="1">
      <c r="A41" s="3" t="s">
        <v>69</v>
      </c>
      <c r="B41" s="4" t="s">
        <v>70</v>
      </c>
      <c r="C41" s="32">
        <v>1327</v>
      </c>
      <c r="D41" s="32">
        <v>94</v>
      </c>
      <c r="E41" s="32">
        <v>94</v>
      </c>
      <c r="F41" s="32">
        <v>137</v>
      </c>
      <c r="G41" s="32">
        <v>719</v>
      </c>
      <c r="H41" s="32">
        <v>81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889</v>
      </c>
      <c r="D42" s="32">
        <v>571</v>
      </c>
      <c r="E42" s="32">
        <v>501</v>
      </c>
      <c r="F42" s="32">
        <v>67</v>
      </c>
      <c r="G42" s="32">
        <v>247</v>
      </c>
      <c r="H42" s="32">
        <v>317</v>
      </c>
      <c r="I42" s="32">
        <v>10</v>
      </c>
    </row>
    <row r="43" spans="1:9" ht="12.75" customHeight="1">
      <c r="A43" s="5"/>
      <c r="B43" s="6" t="s">
        <v>73</v>
      </c>
      <c r="C43" s="31">
        <f t="shared" ref="C43:I43" si="3">SUM(C31:C42)</f>
        <v>27339</v>
      </c>
      <c r="D43" s="31">
        <f t="shared" si="3"/>
        <v>14227</v>
      </c>
      <c r="E43" s="31">
        <f t="shared" si="3"/>
        <v>9110</v>
      </c>
      <c r="F43" s="31">
        <f t="shared" si="3"/>
        <v>935</v>
      </c>
      <c r="G43" s="31">
        <f t="shared" si="3"/>
        <v>7522</v>
      </c>
      <c r="H43" s="31">
        <f t="shared" si="3"/>
        <v>8833</v>
      </c>
      <c r="I43" s="31">
        <f t="shared" si="3"/>
        <v>38</v>
      </c>
    </row>
    <row r="44" spans="1:9" ht="12.75" customHeight="1">
      <c r="A44" s="3" t="s">
        <v>74</v>
      </c>
      <c r="B44" s="4" t="s">
        <v>75</v>
      </c>
      <c r="C44" s="32">
        <v>1324</v>
      </c>
      <c r="D44" s="32">
        <v>227</v>
      </c>
      <c r="E44" s="32">
        <v>206</v>
      </c>
      <c r="F44" s="32">
        <v>253</v>
      </c>
      <c r="G44" s="32">
        <v>639</v>
      </c>
      <c r="H44" s="32">
        <v>164</v>
      </c>
      <c r="I44" s="32">
        <v>2</v>
      </c>
    </row>
    <row r="45" spans="1:9" ht="12.75" customHeight="1">
      <c r="A45" s="3" t="s">
        <v>76</v>
      </c>
      <c r="B45" s="4" t="s">
        <v>77</v>
      </c>
      <c r="C45" s="32">
        <v>1995</v>
      </c>
      <c r="D45" s="32">
        <v>752</v>
      </c>
      <c r="E45" s="32">
        <v>628</v>
      </c>
      <c r="F45" s="32">
        <v>211</v>
      </c>
      <c r="G45" s="32">
        <v>1032</v>
      </c>
      <c r="H45" s="32">
        <v>273</v>
      </c>
      <c r="I45" s="32">
        <v>2</v>
      </c>
    </row>
    <row r="46" spans="1:9" ht="12.75" customHeight="1">
      <c r="A46" s="5"/>
      <c r="B46" s="6" t="s">
        <v>78</v>
      </c>
      <c r="C46" s="31">
        <f t="shared" ref="C46:I46" si="4">SUM(C44:C45)</f>
        <v>3319</v>
      </c>
      <c r="D46" s="31">
        <f t="shared" si="4"/>
        <v>979</v>
      </c>
      <c r="E46" s="31">
        <f t="shared" si="4"/>
        <v>834</v>
      </c>
      <c r="F46" s="31">
        <f t="shared" si="4"/>
        <v>464</v>
      </c>
      <c r="G46" s="31">
        <f t="shared" si="4"/>
        <v>1671</v>
      </c>
      <c r="H46" s="31">
        <f t="shared" si="4"/>
        <v>437</v>
      </c>
      <c r="I46" s="31">
        <f t="shared" si="4"/>
        <v>4</v>
      </c>
    </row>
    <row r="47" spans="1:9" ht="12.75" customHeight="1">
      <c r="A47" s="8" t="s">
        <v>79</v>
      </c>
      <c r="B47" s="4" t="s">
        <v>80</v>
      </c>
      <c r="C47" s="33">
        <v>81</v>
      </c>
      <c r="D47" s="33">
        <v>21</v>
      </c>
      <c r="E47" s="33">
        <v>21</v>
      </c>
      <c r="F47" s="32">
        <v>20</v>
      </c>
      <c r="G47" s="32">
        <v>40</v>
      </c>
      <c r="H47" s="32">
        <v>70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1069</v>
      </c>
      <c r="D48" s="33">
        <v>248</v>
      </c>
      <c r="E48" s="33">
        <v>232</v>
      </c>
      <c r="F48" s="32">
        <v>92</v>
      </c>
      <c r="G48" s="32">
        <v>609</v>
      </c>
      <c r="H48" s="32">
        <v>184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169</v>
      </c>
      <c r="D49" s="33">
        <v>20</v>
      </c>
      <c r="E49" s="33">
        <v>0</v>
      </c>
      <c r="F49" s="32">
        <v>65</v>
      </c>
      <c r="G49" s="32">
        <v>84</v>
      </c>
      <c r="H49" s="32">
        <v>71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3658</v>
      </c>
      <c r="D50" s="33">
        <v>448</v>
      </c>
      <c r="E50" s="33">
        <v>166</v>
      </c>
      <c r="F50" s="32">
        <v>297</v>
      </c>
      <c r="G50" s="32">
        <v>2752</v>
      </c>
      <c r="H50" s="32">
        <v>307</v>
      </c>
      <c r="I50" s="32">
        <v>2</v>
      </c>
    </row>
    <row r="51" spans="1:9" ht="12.75" customHeight="1">
      <c r="A51" s="9"/>
      <c r="B51" s="6" t="s">
        <v>87</v>
      </c>
      <c r="C51" s="31">
        <f t="shared" ref="C51:I51" si="5">SUM(C47:C50)</f>
        <v>4977</v>
      </c>
      <c r="D51" s="31">
        <f t="shared" si="5"/>
        <v>737</v>
      </c>
      <c r="E51" s="31">
        <f t="shared" si="5"/>
        <v>419</v>
      </c>
      <c r="F51" s="31">
        <f t="shared" si="5"/>
        <v>474</v>
      </c>
      <c r="G51" s="31">
        <f t="shared" si="5"/>
        <v>3485</v>
      </c>
      <c r="H51" s="31">
        <f t="shared" si="5"/>
        <v>632</v>
      </c>
      <c r="I51" s="31">
        <f t="shared" si="5"/>
        <v>2</v>
      </c>
    </row>
    <row r="52" spans="1:9" ht="12.75" customHeight="1">
      <c r="A52" s="8" t="s">
        <v>88</v>
      </c>
      <c r="B52" s="4" t="s">
        <v>89</v>
      </c>
      <c r="C52" s="33">
        <v>1352</v>
      </c>
      <c r="D52" s="33">
        <v>210</v>
      </c>
      <c r="E52" s="33">
        <v>88</v>
      </c>
      <c r="F52" s="32">
        <v>137</v>
      </c>
      <c r="G52" s="32">
        <v>982</v>
      </c>
      <c r="H52" s="32">
        <v>30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4637</v>
      </c>
      <c r="D53" s="33">
        <v>2537</v>
      </c>
      <c r="E53" s="33">
        <v>1929</v>
      </c>
      <c r="F53" s="32">
        <v>172</v>
      </c>
      <c r="G53" s="32">
        <v>1257</v>
      </c>
      <c r="H53" s="32">
        <v>451</v>
      </c>
      <c r="I53" s="32">
        <v>3</v>
      </c>
    </row>
    <row r="54" spans="1:9" ht="12.75" customHeight="1">
      <c r="A54" s="8" t="s">
        <v>92</v>
      </c>
      <c r="B54" s="4" t="s">
        <v>93</v>
      </c>
      <c r="C54" s="33">
        <v>1186</v>
      </c>
      <c r="D54" s="33">
        <v>664</v>
      </c>
      <c r="E54" s="33">
        <v>295</v>
      </c>
      <c r="F54" s="32">
        <v>58</v>
      </c>
      <c r="G54" s="32">
        <v>293</v>
      </c>
      <c r="H54" s="32">
        <v>866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2844</v>
      </c>
      <c r="D55" s="33">
        <v>1277</v>
      </c>
      <c r="E55" s="33">
        <v>772</v>
      </c>
      <c r="F55" s="32">
        <v>254</v>
      </c>
      <c r="G55" s="32">
        <v>1300</v>
      </c>
      <c r="H55" s="32">
        <v>406</v>
      </c>
      <c r="I55" s="32">
        <v>2</v>
      </c>
    </row>
    <row r="56" spans="1:9" ht="12.75" customHeight="1">
      <c r="A56" s="8" t="s">
        <v>96</v>
      </c>
      <c r="B56" s="4" t="s">
        <v>97</v>
      </c>
      <c r="C56" s="33">
        <v>4905</v>
      </c>
      <c r="D56" s="33">
        <v>2609</v>
      </c>
      <c r="E56" s="33">
        <v>891</v>
      </c>
      <c r="F56" s="32">
        <v>88</v>
      </c>
      <c r="G56" s="32">
        <v>1466</v>
      </c>
      <c r="H56" s="32">
        <v>230</v>
      </c>
      <c r="I56" s="32">
        <v>3</v>
      </c>
    </row>
    <row r="57" spans="1:9" ht="12.75" customHeight="1">
      <c r="A57" s="8" t="s">
        <v>98</v>
      </c>
      <c r="B57" s="4" t="s">
        <v>99</v>
      </c>
      <c r="C57" s="33">
        <v>6442</v>
      </c>
      <c r="D57" s="33">
        <v>3460</v>
      </c>
      <c r="E57" s="33">
        <v>1518</v>
      </c>
      <c r="F57" s="32">
        <v>172</v>
      </c>
      <c r="G57" s="32">
        <v>1844</v>
      </c>
      <c r="H57" s="32">
        <v>324</v>
      </c>
      <c r="I57" s="32">
        <v>8</v>
      </c>
    </row>
    <row r="58" spans="1:9" ht="12.75" customHeight="1">
      <c r="A58" s="8" t="s">
        <v>100</v>
      </c>
      <c r="B58" s="4" t="s">
        <v>101</v>
      </c>
      <c r="C58" s="33">
        <v>2741</v>
      </c>
      <c r="D58" s="33">
        <v>1429</v>
      </c>
      <c r="E58" s="33">
        <v>1129</v>
      </c>
      <c r="F58" s="32">
        <v>126</v>
      </c>
      <c r="G58" s="32">
        <v>631</v>
      </c>
      <c r="H58" s="32">
        <v>988</v>
      </c>
      <c r="I58" s="32">
        <v>7</v>
      </c>
    </row>
    <row r="59" spans="1:9" ht="12.75" customHeight="1">
      <c r="A59" s="9"/>
      <c r="B59" s="6" t="s">
        <v>102</v>
      </c>
      <c r="C59" s="31">
        <f t="shared" ref="C59:I59" si="6">SUM(C52:C58)</f>
        <v>24107</v>
      </c>
      <c r="D59" s="31">
        <f t="shared" si="6"/>
        <v>12186</v>
      </c>
      <c r="E59" s="31">
        <f t="shared" si="6"/>
        <v>6622</v>
      </c>
      <c r="F59" s="31">
        <f t="shared" si="6"/>
        <v>1007</v>
      </c>
      <c r="G59" s="31">
        <f t="shared" si="6"/>
        <v>7773</v>
      </c>
      <c r="H59" s="31">
        <f t="shared" si="6"/>
        <v>3295</v>
      </c>
      <c r="I59" s="31">
        <f t="shared" si="6"/>
        <v>23</v>
      </c>
    </row>
    <row r="60" spans="1:9" ht="12.75" customHeight="1">
      <c r="A60" s="8" t="s">
        <v>103</v>
      </c>
      <c r="B60" s="4" t="s">
        <v>104</v>
      </c>
      <c r="C60" s="33">
        <v>4483</v>
      </c>
      <c r="D60" s="33">
        <v>3049</v>
      </c>
      <c r="E60" s="33">
        <v>1076</v>
      </c>
      <c r="F60" s="32">
        <v>108</v>
      </c>
      <c r="G60" s="32">
        <v>1156</v>
      </c>
      <c r="H60" s="32">
        <v>564</v>
      </c>
      <c r="I60" s="32">
        <v>9</v>
      </c>
    </row>
    <row r="61" spans="1:9" ht="12.75" customHeight="1">
      <c r="A61" s="8" t="s">
        <v>105</v>
      </c>
      <c r="B61" s="4" t="s">
        <v>106</v>
      </c>
      <c r="C61" s="33">
        <v>1703</v>
      </c>
      <c r="D61" s="33">
        <v>957</v>
      </c>
      <c r="E61" s="33">
        <v>917</v>
      </c>
      <c r="F61" s="32">
        <v>80</v>
      </c>
      <c r="G61" s="32">
        <v>623</v>
      </c>
      <c r="H61" s="32">
        <v>192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3429</v>
      </c>
      <c r="D62" s="33">
        <v>2153</v>
      </c>
      <c r="E62" s="33">
        <v>590</v>
      </c>
      <c r="F62" s="32">
        <v>104</v>
      </c>
      <c r="G62" s="32">
        <v>1054</v>
      </c>
      <c r="H62" s="32">
        <v>539</v>
      </c>
      <c r="I62" s="32">
        <v>1</v>
      </c>
    </row>
    <row r="63" spans="1:9" ht="12.75" customHeight="1">
      <c r="A63" s="8" t="s">
        <v>109</v>
      </c>
      <c r="B63" s="4" t="s">
        <v>110</v>
      </c>
      <c r="C63" s="33">
        <v>2087</v>
      </c>
      <c r="D63" s="33">
        <v>1554</v>
      </c>
      <c r="E63" s="33">
        <v>1084</v>
      </c>
      <c r="F63" s="32">
        <v>70</v>
      </c>
      <c r="G63" s="32">
        <v>462</v>
      </c>
      <c r="H63" s="32">
        <v>720</v>
      </c>
      <c r="I63" s="32">
        <v>8</v>
      </c>
    </row>
    <row r="64" spans="1:9" ht="12.75" customHeight="1">
      <c r="A64" s="8" t="s">
        <v>111</v>
      </c>
      <c r="B64" s="4" t="s">
        <v>112</v>
      </c>
      <c r="C64" s="33">
        <v>17964</v>
      </c>
      <c r="D64" s="33">
        <v>14410</v>
      </c>
      <c r="E64" s="33">
        <v>677</v>
      </c>
      <c r="F64" s="32">
        <v>29</v>
      </c>
      <c r="G64" s="32">
        <v>1511</v>
      </c>
      <c r="H64" s="32">
        <v>328</v>
      </c>
      <c r="I64" s="32">
        <v>2</v>
      </c>
    </row>
    <row r="65" spans="1:9" ht="12.75" customHeight="1">
      <c r="A65" s="8" t="s">
        <v>113</v>
      </c>
      <c r="B65" s="4" t="s">
        <v>114</v>
      </c>
      <c r="C65" s="33">
        <v>1175</v>
      </c>
      <c r="D65" s="33">
        <v>818</v>
      </c>
      <c r="E65" s="33">
        <v>730</v>
      </c>
      <c r="F65" s="32">
        <v>21</v>
      </c>
      <c r="G65" s="32">
        <v>330</v>
      </c>
      <c r="H65" s="32">
        <v>176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1253</v>
      </c>
      <c r="D66" s="33">
        <v>739</v>
      </c>
      <c r="E66" s="33">
        <v>607</v>
      </c>
      <c r="F66" s="32">
        <v>39</v>
      </c>
      <c r="G66" s="32">
        <v>191</v>
      </c>
      <c r="H66" s="32">
        <v>535</v>
      </c>
      <c r="I66" s="32">
        <v>2</v>
      </c>
    </row>
    <row r="67" spans="1:9" ht="12.75" customHeight="1">
      <c r="A67" s="8" t="s">
        <v>117</v>
      </c>
      <c r="B67" s="4" t="s">
        <v>118</v>
      </c>
      <c r="C67" s="33">
        <v>2455</v>
      </c>
      <c r="D67" s="33">
        <v>1682</v>
      </c>
      <c r="E67" s="33">
        <v>722</v>
      </c>
      <c r="F67" s="32">
        <v>58</v>
      </c>
      <c r="G67" s="32">
        <v>516</v>
      </c>
      <c r="H67" s="32">
        <v>391</v>
      </c>
      <c r="I67" s="32">
        <v>3</v>
      </c>
    </row>
    <row r="68" spans="1:9" ht="12.75" customHeight="1">
      <c r="A68" s="8" t="s">
        <v>119</v>
      </c>
      <c r="B68" s="4" t="s">
        <v>120</v>
      </c>
      <c r="C68" s="33">
        <v>2254</v>
      </c>
      <c r="D68" s="33">
        <v>1315</v>
      </c>
      <c r="E68" s="33">
        <v>401</v>
      </c>
      <c r="F68" s="32">
        <v>50</v>
      </c>
      <c r="G68" s="32">
        <v>771</v>
      </c>
      <c r="H68" s="32">
        <v>60</v>
      </c>
      <c r="I68" s="32">
        <v>6</v>
      </c>
    </row>
    <row r="69" spans="1:9" ht="12.75" customHeight="1">
      <c r="A69" s="5"/>
      <c r="B69" s="6" t="s">
        <v>121</v>
      </c>
      <c r="C69" s="31">
        <f t="shared" ref="C69:I69" si="7">SUM(C60:C68)</f>
        <v>36803</v>
      </c>
      <c r="D69" s="31">
        <f t="shared" si="7"/>
        <v>26677</v>
      </c>
      <c r="E69" s="31">
        <f t="shared" si="7"/>
        <v>6804</v>
      </c>
      <c r="F69" s="31">
        <f t="shared" si="7"/>
        <v>559</v>
      </c>
      <c r="G69" s="31">
        <f t="shared" si="7"/>
        <v>6614</v>
      </c>
      <c r="H69" s="31">
        <f t="shared" si="7"/>
        <v>3505</v>
      </c>
      <c r="I69" s="31">
        <f t="shared" si="7"/>
        <v>34</v>
      </c>
    </row>
    <row r="70" spans="1:9" ht="12.75" customHeight="1">
      <c r="A70" s="8" t="s">
        <v>122</v>
      </c>
      <c r="B70" s="4" t="s">
        <v>123</v>
      </c>
      <c r="C70" s="33">
        <v>1932</v>
      </c>
      <c r="D70" s="33">
        <v>1111</v>
      </c>
      <c r="E70" s="33">
        <v>829</v>
      </c>
      <c r="F70" s="32">
        <v>121</v>
      </c>
      <c r="G70" s="32">
        <v>496</v>
      </c>
      <c r="H70" s="32">
        <v>350</v>
      </c>
      <c r="I70" s="32">
        <v>2</v>
      </c>
    </row>
    <row r="71" spans="1:9" ht="12.75" customHeight="1">
      <c r="A71" s="8" t="s">
        <v>124</v>
      </c>
      <c r="B71" s="4" t="s">
        <v>125</v>
      </c>
      <c r="C71" s="33">
        <v>3431</v>
      </c>
      <c r="D71" s="33">
        <v>2018</v>
      </c>
      <c r="E71" s="33">
        <v>1773</v>
      </c>
      <c r="F71" s="32">
        <v>174</v>
      </c>
      <c r="G71" s="32">
        <v>561</v>
      </c>
      <c r="H71" s="32">
        <v>301</v>
      </c>
      <c r="I71" s="32">
        <v>4</v>
      </c>
    </row>
    <row r="72" spans="1:9" ht="12.75" customHeight="1">
      <c r="A72" s="8" t="s">
        <v>126</v>
      </c>
      <c r="B72" s="4" t="s">
        <v>127</v>
      </c>
      <c r="C72" s="33">
        <v>960</v>
      </c>
      <c r="D72" s="33">
        <v>320</v>
      </c>
      <c r="E72" s="33">
        <v>316</v>
      </c>
      <c r="F72" s="32">
        <v>169</v>
      </c>
      <c r="G72" s="32">
        <v>449</v>
      </c>
      <c r="H72" s="32">
        <v>75</v>
      </c>
      <c r="I72" s="32">
        <v>0</v>
      </c>
    </row>
    <row r="73" spans="1:9" ht="12.75" customHeight="1">
      <c r="A73" s="8" t="s">
        <v>128</v>
      </c>
      <c r="B73" s="4" t="s">
        <v>129</v>
      </c>
      <c r="C73" s="33">
        <v>1078</v>
      </c>
      <c r="D73" s="33">
        <v>353</v>
      </c>
      <c r="E73" s="33">
        <v>326</v>
      </c>
      <c r="F73" s="32">
        <v>91</v>
      </c>
      <c r="G73" s="32">
        <v>612</v>
      </c>
      <c r="H73" s="32">
        <v>120</v>
      </c>
      <c r="I73" s="32">
        <v>3</v>
      </c>
    </row>
    <row r="74" spans="1:9" ht="12.75" customHeight="1">
      <c r="A74" s="8" t="s">
        <v>130</v>
      </c>
      <c r="B74" s="4" t="s">
        <v>131</v>
      </c>
      <c r="C74" s="33">
        <v>1358</v>
      </c>
      <c r="D74" s="33">
        <v>548</v>
      </c>
      <c r="E74" s="33">
        <v>505</v>
      </c>
      <c r="F74" s="32">
        <v>119</v>
      </c>
      <c r="G74" s="32">
        <v>378</v>
      </c>
      <c r="H74" s="32">
        <v>228</v>
      </c>
      <c r="I74" s="32">
        <v>3</v>
      </c>
    </row>
    <row r="75" spans="1:9" ht="12.75" customHeight="1">
      <c r="A75" s="8" t="s">
        <v>132</v>
      </c>
      <c r="B75" s="4" t="s">
        <v>133</v>
      </c>
      <c r="C75" s="33">
        <v>630</v>
      </c>
      <c r="D75" s="33">
        <v>135</v>
      </c>
      <c r="E75" s="33">
        <v>132</v>
      </c>
      <c r="F75" s="32">
        <v>75</v>
      </c>
      <c r="G75" s="32">
        <v>148</v>
      </c>
      <c r="H75" s="32">
        <v>452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1172</v>
      </c>
      <c r="D76" s="33">
        <v>777</v>
      </c>
      <c r="E76" s="33">
        <v>720</v>
      </c>
      <c r="F76" s="32">
        <v>80</v>
      </c>
      <c r="G76" s="32">
        <v>292</v>
      </c>
      <c r="H76" s="32">
        <v>97</v>
      </c>
      <c r="I76" s="32">
        <v>1</v>
      </c>
    </row>
    <row r="77" spans="1:9" ht="12.75" customHeight="1">
      <c r="A77" s="10" t="s">
        <v>136</v>
      </c>
      <c r="B77" s="4" t="s">
        <v>137</v>
      </c>
      <c r="C77" s="33">
        <v>2238</v>
      </c>
      <c r="D77" s="33">
        <v>481</v>
      </c>
      <c r="E77" s="33">
        <v>310</v>
      </c>
      <c r="F77" s="32">
        <v>113</v>
      </c>
      <c r="G77" s="32">
        <v>542</v>
      </c>
      <c r="H77" s="32">
        <v>192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392</v>
      </c>
      <c r="D78" s="33">
        <v>290</v>
      </c>
      <c r="E78" s="33">
        <v>290</v>
      </c>
      <c r="F78" s="32">
        <v>43</v>
      </c>
      <c r="G78" s="32">
        <v>59</v>
      </c>
      <c r="H78" s="32">
        <v>38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1269</v>
      </c>
      <c r="D79" s="33">
        <v>347</v>
      </c>
      <c r="E79" s="33">
        <v>310</v>
      </c>
      <c r="F79" s="32">
        <v>87</v>
      </c>
      <c r="G79" s="32">
        <v>744</v>
      </c>
      <c r="H79" s="32">
        <v>97</v>
      </c>
      <c r="I79" s="32">
        <v>2</v>
      </c>
    </row>
    <row r="80" spans="1:9" ht="12.75" customHeight="1">
      <c r="A80" s="11"/>
      <c r="B80" s="6" t="s">
        <v>142</v>
      </c>
      <c r="C80" s="31">
        <f t="shared" ref="C80:I80" si="8">SUM(C70:C79)</f>
        <v>14460</v>
      </c>
      <c r="D80" s="31">
        <f t="shared" si="8"/>
        <v>6380</v>
      </c>
      <c r="E80" s="31">
        <f t="shared" si="8"/>
        <v>5511</v>
      </c>
      <c r="F80" s="31">
        <f t="shared" si="8"/>
        <v>1072</v>
      </c>
      <c r="G80" s="31">
        <f t="shared" si="8"/>
        <v>4281</v>
      </c>
      <c r="H80" s="31">
        <f t="shared" si="8"/>
        <v>1950</v>
      </c>
      <c r="I80" s="31">
        <f t="shared" si="8"/>
        <v>18</v>
      </c>
    </row>
    <row r="81" spans="1:9" ht="12.75" customHeight="1">
      <c r="A81" s="10" t="s">
        <v>143</v>
      </c>
      <c r="B81" s="4" t="s">
        <v>144</v>
      </c>
      <c r="C81" s="30">
        <v>2835</v>
      </c>
      <c r="D81" s="30">
        <v>1640</v>
      </c>
      <c r="E81" s="30">
        <v>612</v>
      </c>
      <c r="F81" s="32">
        <v>63</v>
      </c>
      <c r="G81" s="32">
        <v>573</v>
      </c>
      <c r="H81" s="32">
        <v>288</v>
      </c>
      <c r="I81" s="32">
        <v>3</v>
      </c>
    </row>
    <row r="82" spans="1:9" ht="12.75" customHeight="1">
      <c r="A82" s="10" t="s">
        <v>145</v>
      </c>
      <c r="B82" s="4" t="s">
        <v>146</v>
      </c>
      <c r="C82" s="30">
        <v>984</v>
      </c>
      <c r="D82" s="30">
        <v>694</v>
      </c>
      <c r="E82" s="30">
        <v>643</v>
      </c>
      <c r="F82" s="32">
        <v>28</v>
      </c>
      <c r="G82" s="32">
        <v>262</v>
      </c>
      <c r="H82" s="32">
        <v>204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303</v>
      </c>
      <c r="D83" s="30">
        <v>85</v>
      </c>
      <c r="E83" s="30">
        <v>61</v>
      </c>
      <c r="F83" s="32">
        <v>24</v>
      </c>
      <c r="G83" s="32">
        <v>104</v>
      </c>
      <c r="H83" s="32">
        <v>23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1338</v>
      </c>
      <c r="D84" s="30">
        <v>674</v>
      </c>
      <c r="E84" s="30">
        <v>323</v>
      </c>
      <c r="F84" s="32">
        <v>123</v>
      </c>
      <c r="G84" s="32">
        <v>541</v>
      </c>
      <c r="H84" s="32">
        <v>124</v>
      </c>
      <c r="I84" s="32">
        <v>0</v>
      </c>
    </row>
    <row r="85" spans="1:9" ht="12.75" customHeight="1">
      <c r="A85" s="10" t="s">
        <v>151</v>
      </c>
      <c r="B85" s="4" t="s">
        <v>152</v>
      </c>
      <c r="C85" s="30">
        <v>1211</v>
      </c>
      <c r="D85" s="30">
        <v>621</v>
      </c>
      <c r="E85" s="30">
        <v>427</v>
      </c>
      <c r="F85" s="32">
        <v>57</v>
      </c>
      <c r="G85" s="32">
        <v>443</v>
      </c>
      <c r="H85" s="32">
        <v>161</v>
      </c>
      <c r="I85" s="32">
        <v>3</v>
      </c>
    </row>
    <row r="86" spans="1:9" ht="12.75" customHeight="1">
      <c r="A86" s="11"/>
      <c r="B86" s="6" t="s">
        <v>153</v>
      </c>
      <c r="C86" s="31">
        <f t="shared" ref="C86:I86" si="9">SUM(C81:C85)</f>
        <v>6671</v>
      </c>
      <c r="D86" s="31">
        <f t="shared" si="9"/>
        <v>3714</v>
      </c>
      <c r="E86" s="31">
        <f t="shared" si="9"/>
        <v>2066</v>
      </c>
      <c r="F86" s="31">
        <f t="shared" si="9"/>
        <v>295</v>
      </c>
      <c r="G86" s="31">
        <f t="shared" si="9"/>
        <v>1923</v>
      </c>
      <c r="H86" s="31">
        <f t="shared" si="9"/>
        <v>800</v>
      </c>
      <c r="I86" s="31">
        <f t="shared" si="9"/>
        <v>7</v>
      </c>
    </row>
    <row r="87" spans="1:9" ht="12.75" customHeight="1">
      <c r="A87" s="10" t="s">
        <v>154</v>
      </c>
      <c r="B87" s="4" t="s">
        <v>155</v>
      </c>
      <c r="C87" s="30">
        <v>3196</v>
      </c>
      <c r="D87" s="30">
        <v>1401</v>
      </c>
      <c r="E87" s="30">
        <v>1323</v>
      </c>
      <c r="F87" s="32">
        <v>148</v>
      </c>
      <c r="G87" s="32">
        <v>1417</v>
      </c>
      <c r="H87" s="32">
        <v>400</v>
      </c>
      <c r="I87" s="32">
        <v>3</v>
      </c>
    </row>
    <row r="88" spans="1:9" ht="12.75" customHeight="1">
      <c r="A88" s="10" t="s">
        <v>156</v>
      </c>
      <c r="B88" s="4" t="s">
        <v>157</v>
      </c>
      <c r="C88" s="30">
        <v>2849</v>
      </c>
      <c r="D88" s="30">
        <v>810</v>
      </c>
      <c r="E88" s="30">
        <v>711</v>
      </c>
      <c r="F88" s="32">
        <v>65</v>
      </c>
      <c r="G88" s="32">
        <v>397</v>
      </c>
      <c r="H88" s="32">
        <v>106</v>
      </c>
      <c r="I88" s="32">
        <v>1</v>
      </c>
    </row>
    <row r="89" spans="1:9" ht="12.75" customHeight="1">
      <c r="A89" s="11"/>
      <c r="B89" s="6" t="s">
        <v>158</v>
      </c>
      <c r="C89" s="31">
        <f t="shared" ref="C89:I89" si="10">SUM(C87:C88)</f>
        <v>6045</v>
      </c>
      <c r="D89" s="31">
        <f t="shared" si="10"/>
        <v>2211</v>
      </c>
      <c r="E89" s="31">
        <f t="shared" si="10"/>
        <v>2034</v>
      </c>
      <c r="F89" s="31">
        <f t="shared" si="10"/>
        <v>213</v>
      </c>
      <c r="G89" s="31">
        <f t="shared" si="10"/>
        <v>1814</v>
      </c>
      <c r="H89" s="31">
        <f t="shared" si="10"/>
        <v>506</v>
      </c>
      <c r="I89" s="31">
        <f t="shared" si="10"/>
        <v>4</v>
      </c>
    </row>
    <row r="90" spans="1:9" ht="12.75" customHeight="1">
      <c r="A90" s="10" t="s">
        <v>159</v>
      </c>
      <c r="B90" s="4" t="s">
        <v>160</v>
      </c>
      <c r="C90" s="30">
        <v>4030</v>
      </c>
      <c r="D90" s="30">
        <v>1363</v>
      </c>
      <c r="E90" s="30">
        <v>920</v>
      </c>
      <c r="F90" s="32">
        <v>160</v>
      </c>
      <c r="G90" s="32">
        <v>1538</v>
      </c>
      <c r="H90" s="32">
        <v>177</v>
      </c>
      <c r="I90" s="32">
        <v>4</v>
      </c>
    </row>
    <row r="91" spans="1:9" ht="12.75" customHeight="1">
      <c r="A91" s="10" t="s">
        <v>161</v>
      </c>
      <c r="B91" s="4" t="s">
        <v>162</v>
      </c>
      <c r="C91" s="30">
        <v>1852</v>
      </c>
      <c r="D91" s="30">
        <v>668</v>
      </c>
      <c r="E91" s="30">
        <v>668</v>
      </c>
      <c r="F91" s="32">
        <v>179</v>
      </c>
      <c r="G91" s="32">
        <v>706</v>
      </c>
      <c r="H91" s="32">
        <v>160</v>
      </c>
      <c r="I91" s="32">
        <v>3</v>
      </c>
    </row>
    <row r="92" spans="1:9" ht="12.75" customHeight="1">
      <c r="A92" s="10" t="s">
        <v>163</v>
      </c>
      <c r="B92" s="4" t="s">
        <v>164</v>
      </c>
      <c r="C92" s="30">
        <v>813</v>
      </c>
      <c r="D92" s="30">
        <v>328</v>
      </c>
      <c r="E92" s="30">
        <v>328</v>
      </c>
      <c r="F92" s="32">
        <v>65</v>
      </c>
      <c r="G92" s="32">
        <v>421</v>
      </c>
      <c r="H92" s="32">
        <v>12</v>
      </c>
      <c r="I92" s="32">
        <v>1</v>
      </c>
    </row>
    <row r="93" spans="1:9" ht="12.75" customHeight="1">
      <c r="A93" s="10" t="s">
        <v>165</v>
      </c>
      <c r="B93" s="4" t="s">
        <v>166</v>
      </c>
      <c r="C93" s="30">
        <v>31766</v>
      </c>
      <c r="D93" s="30">
        <v>23241</v>
      </c>
      <c r="E93" s="30">
        <v>10391</v>
      </c>
      <c r="F93" s="32">
        <v>487</v>
      </c>
      <c r="G93" s="32">
        <v>2501</v>
      </c>
      <c r="H93" s="32">
        <v>1479</v>
      </c>
      <c r="I93" s="32">
        <v>25</v>
      </c>
    </row>
    <row r="94" spans="1:9" ht="12.75" customHeight="1">
      <c r="A94" s="10" t="s">
        <v>167</v>
      </c>
      <c r="B94" s="4" t="s">
        <v>168</v>
      </c>
      <c r="C94" s="30">
        <v>1886</v>
      </c>
      <c r="D94" s="30">
        <v>448</v>
      </c>
      <c r="E94" s="30">
        <v>382</v>
      </c>
      <c r="F94" s="32">
        <v>107</v>
      </c>
      <c r="G94" s="32">
        <v>787</v>
      </c>
      <c r="H94" s="32">
        <v>83</v>
      </c>
      <c r="I94" s="32">
        <v>1</v>
      </c>
    </row>
    <row r="95" spans="1:9" ht="12.75" customHeight="1">
      <c r="A95" s="11"/>
      <c r="B95" s="6" t="s">
        <v>169</v>
      </c>
      <c r="C95" s="31">
        <f t="shared" ref="C95:I95" si="11">SUM(C90:C94)</f>
        <v>40347</v>
      </c>
      <c r="D95" s="31">
        <f t="shared" si="11"/>
        <v>26048</v>
      </c>
      <c r="E95" s="31">
        <f t="shared" si="11"/>
        <v>12689</v>
      </c>
      <c r="F95" s="31">
        <f t="shared" si="11"/>
        <v>998</v>
      </c>
      <c r="G95" s="31">
        <f t="shared" si="11"/>
        <v>5953</v>
      </c>
      <c r="H95" s="31">
        <f t="shared" si="11"/>
        <v>1911</v>
      </c>
      <c r="I95" s="31">
        <f t="shared" si="11"/>
        <v>34</v>
      </c>
    </row>
    <row r="96" spans="1:9" ht="12.75" customHeight="1">
      <c r="A96" s="10" t="s">
        <v>170</v>
      </c>
      <c r="B96" s="4" t="s">
        <v>171</v>
      </c>
      <c r="C96" s="30">
        <v>472</v>
      </c>
      <c r="D96" s="30">
        <v>261</v>
      </c>
      <c r="E96" s="30">
        <v>246</v>
      </c>
      <c r="F96" s="32">
        <v>21</v>
      </c>
      <c r="G96" s="32">
        <v>190</v>
      </c>
      <c r="H96" s="32">
        <v>280</v>
      </c>
      <c r="I96" s="32">
        <v>2</v>
      </c>
    </row>
    <row r="97" spans="1:9" ht="12.75" customHeight="1">
      <c r="A97" s="10" t="s">
        <v>172</v>
      </c>
      <c r="B97" s="4" t="s">
        <v>173</v>
      </c>
      <c r="C97" s="30">
        <v>405</v>
      </c>
      <c r="D97" s="30">
        <v>144</v>
      </c>
      <c r="E97" s="30">
        <v>52</v>
      </c>
      <c r="F97" s="32">
        <v>17</v>
      </c>
      <c r="G97" s="32">
        <v>83</v>
      </c>
      <c r="H97" s="32">
        <v>17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877</v>
      </c>
      <c r="D98" s="31">
        <f t="shared" si="12"/>
        <v>405</v>
      </c>
      <c r="E98" s="31">
        <f t="shared" si="12"/>
        <v>298</v>
      </c>
      <c r="F98" s="31">
        <f t="shared" si="12"/>
        <v>38</v>
      </c>
      <c r="G98" s="31">
        <f t="shared" si="12"/>
        <v>273</v>
      </c>
      <c r="H98" s="31">
        <f t="shared" si="12"/>
        <v>297</v>
      </c>
      <c r="I98" s="31">
        <f t="shared" si="12"/>
        <v>2</v>
      </c>
    </row>
    <row r="99" spans="1:9" ht="12.75" customHeight="1">
      <c r="A99" s="10" t="s">
        <v>175</v>
      </c>
      <c r="B99" s="4" t="s">
        <v>176</v>
      </c>
      <c r="C99" s="30">
        <v>1414</v>
      </c>
      <c r="D99" s="30">
        <v>846</v>
      </c>
      <c r="E99" s="30">
        <v>303</v>
      </c>
      <c r="F99" s="32">
        <v>87</v>
      </c>
      <c r="G99" s="32">
        <v>458</v>
      </c>
      <c r="H99" s="32">
        <v>230</v>
      </c>
      <c r="I99" s="32">
        <v>2</v>
      </c>
    </row>
    <row r="100" spans="1:9" ht="12.75" customHeight="1">
      <c r="A100" s="10" t="s">
        <v>177</v>
      </c>
      <c r="B100" s="4" t="s">
        <v>178</v>
      </c>
      <c r="C100" s="30">
        <v>633</v>
      </c>
      <c r="D100" s="30">
        <v>360</v>
      </c>
      <c r="E100" s="30">
        <v>292</v>
      </c>
      <c r="F100" s="32">
        <v>53</v>
      </c>
      <c r="G100" s="32">
        <v>212</v>
      </c>
      <c r="H100" s="32">
        <v>84</v>
      </c>
      <c r="I100" s="32">
        <v>2</v>
      </c>
    </row>
    <row r="101" spans="1:9" ht="12.75" customHeight="1">
      <c r="A101" s="10" t="s">
        <v>179</v>
      </c>
      <c r="B101" s="4" t="s">
        <v>180</v>
      </c>
      <c r="C101" s="30">
        <v>1460</v>
      </c>
      <c r="D101" s="30">
        <v>626</v>
      </c>
      <c r="E101" s="30">
        <v>234</v>
      </c>
      <c r="F101" s="32">
        <v>146</v>
      </c>
      <c r="G101" s="32">
        <v>533</v>
      </c>
      <c r="H101" s="32">
        <v>153</v>
      </c>
      <c r="I101" s="32">
        <v>1</v>
      </c>
    </row>
    <row r="102" spans="1:9" ht="12.75" customHeight="1">
      <c r="A102" s="10" t="s">
        <v>181</v>
      </c>
      <c r="B102" s="4" t="s">
        <v>182</v>
      </c>
      <c r="C102" s="30">
        <v>980</v>
      </c>
      <c r="D102" s="30">
        <v>604</v>
      </c>
      <c r="E102" s="30">
        <v>521</v>
      </c>
      <c r="F102" s="32">
        <v>46</v>
      </c>
      <c r="G102" s="32">
        <v>330</v>
      </c>
      <c r="H102" s="32">
        <v>109</v>
      </c>
      <c r="I102" s="32">
        <v>3</v>
      </c>
    </row>
    <row r="103" spans="1:9" ht="12.75" customHeight="1">
      <c r="A103" s="11"/>
      <c r="B103" s="6" t="s">
        <v>183</v>
      </c>
      <c r="C103" s="31">
        <f t="shared" ref="C103:I103" si="13">SUM(C99:C102)</f>
        <v>4487</v>
      </c>
      <c r="D103" s="31">
        <f t="shared" si="13"/>
        <v>2436</v>
      </c>
      <c r="E103" s="31">
        <f t="shared" si="13"/>
        <v>1350</v>
      </c>
      <c r="F103" s="31">
        <f t="shared" si="13"/>
        <v>332</v>
      </c>
      <c r="G103" s="31">
        <f t="shared" si="13"/>
        <v>1533</v>
      </c>
      <c r="H103" s="31">
        <f t="shared" si="13"/>
        <v>576</v>
      </c>
      <c r="I103" s="31">
        <f t="shared" si="13"/>
        <v>8</v>
      </c>
    </row>
    <row r="104" spans="1:9" ht="12.75" customHeight="1">
      <c r="A104" s="10" t="s">
        <v>184</v>
      </c>
      <c r="B104" s="4" t="s">
        <v>185</v>
      </c>
      <c r="C104" s="30">
        <v>1121</v>
      </c>
      <c r="D104" s="30">
        <v>360</v>
      </c>
      <c r="E104" s="30">
        <v>118</v>
      </c>
      <c r="F104" s="32">
        <v>43</v>
      </c>
      <c r="G104" s="32">
        <v>331</v>
      </c>
      <c r="H104" s="32">
        <v>321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1130</v>
      </c>
      <c r="D105" s="30">
        <v>309</v>
      </c>
      <c r="E105" s="30">
        <v>112</v>
      </c>
      <c r="F105" s="32">
        <v>105</v>
      </c>
      <c r="G105" s="32">
        <v>239</v>
      </c>
      <c r="H105" s="32">
        <v>136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8146</v>
      </c>
      <c r="D106" s="30">
        <v>4315</v>
      </c>
      <c r="E106" s="30">
        <v>1215</v>
      </c>
      <c r="F106" s="32">
        <v>228</v>
      </c>
      <c r="G106" s="32">
        <v>1105</v>
      </c>
      <c r="H106" s="32">
        <v>222</v>
      </c>
      <c r="I106" s="32">
        <v>3</v>
      </c>
    </row>
    <row r="107" spans="1:9" ht="12.75" customHeight="1">
      <c r="A107" s="10" t="s">
        <v>190</v>
      </c>
      <c r="B107" s="4" t="s">
        <v>191</v>
      </c>
      <c r="C107" s="30">
        <v>18704</v>
      </c>
      <c r="D107" s="30">
        <v>10037</v>
      </c>
      <c r="E107" s="30">
        <v>1511</v>
      </c>
      <c r="F107" s="32">
        <v>1322</v>
      </c>
      <c r="G107" s="32">
        <v>1035</v>
      </c>
      <c r="H107" s="32">
        <v>1310</v>
      </c>
      <c r="I107" s="32">
        <v>2</v>
      </c>
    </row>
    <row r="108" spans="1:9" ht="12.75" customHeight="1">
      <c r="A108" s="10" t="s">
        <v>192</v>
      </c>
      <c r="B108" s="4" t="s">
        <v>193</v>
      </c>
      <c r="C108" s="30">
        <v>5943</v>
      </c>
      <c r="D108" s="30">
        <v>1750</v>
      </c>
      <c r="E108" s="30">
        <v>583</v>
      </c>
      <c r="F108" s="32">
        <v>508</v>
      </c>
      <c r="G108" s="32">
        <v>642</v>
      </c>
      <c r="H108" s="32">
        <v>474</v>
      </c>
      <c r="I108" s="32">
        <v>8</v>
      </c>
    </row>
    <row r="109" spans="1:9" ht="12.75" customHeight="1">
      <c r="A109" s="11"/>
      <c r="B109" s="6" t="s">
        <v>194</v>
      </c>
      <c r="C109" s="31">
        <f t="shared" ref="C109:I109" si="14">SUM(C104:C108)</f>
        <v>35044</v>
      </c>
      <c r="D109" s="31">
        <f t="shared" si="14"/>
        <v>16771</v>
      </c>
      <c r="E109" s="31">
        <f t="shared" si="14"/>
        <v>3539</v>
      </c>
      <c r="F109" s="31">
        <f t="shared" si="14"/>
        <v>2206</v>
      </c>
      <c r="G109" s="31">
        <f t="shared" si="14"/>
        <v>3352</v>
      </c>
      <c r="H109" s="31">
        <f t="shared" si="14"/>
        <v>2463</v>
      </c>
      <c r="I109" s="31">
        <f t="shared" si="14"/>
        <v>15</v>
      </c>
    </row>
    <row r="110" spans="1:9" ht="12.75" customHeight="1">
      <c r="A110" s="3" t="s">
        <v>195</v>
      </c>
      <c r="B110" s="4" t="s">
        <v>196</v>
      </c>
      <c r="C110" s="30">
        <v>4156</v>
      </c>
      <c r="D110" s="30">
        <v>2075</v>
      </c>
      <c r="E110" s="30">
        <v>1251</v>
      </c>
      <c r="F110" s="32">
        <v>335</v>
      </c>
      <c r="G110" s="32">
        <v>875</v>
      </c>
      <c r="H110" s="32">
        <v>481</v>
      </c>
      <c r="I110" s="32">
        <v>4</v>
      </c>
    </row>
    <row r="111" spans="1:9" ht="12.75" customHeight="1">
      <c r="A111" s="3" t="s">
        <v>197</v>
      </c>
      <c r="B111" s="4" t="s">
        <v>198</v>
      </c>
      <c r="C111" s="30">
        <v>423</v>
      </c>
      <c r="D111" s="30">
        <v>214</v>
      </c>
      <c r="E111" s="30">
        <v>214</v>
      </c>
      <c r="F111" s="32">
        <v>38</v>
      </c>
      <c r="G111" s="32">
        <v>171</v>
      </c>
      <c r="H111" s="32">
        <v>22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1238</v>
      </c>
      <c r="D112" s="30">
        <v>585</v>
      </c>
      <c r="E112" s="30">
        <v>344</v>
      </c>
      <c r="F112" s="32">
        <v>146</v>
      </c>
      <c r="G112" s="32">
        <v>248</v>
      </c>
      <c r="H112" s="32">
        <v>124</v>
      </c>
      <c r="I112" s="32">
        <v>1</v>
      </c>
    </row>
    <row r="113" spans="1:9" ht="12.75" customHeight="1">
      <c r="A113" s="3" t="s">
        <v>201</v>
      </c>
      <c r="B113" s="4" t="s">
        <v>202</v>
      </c>
      <c r="C113" s="30">
        <v>2466</v>
      </c>
      <c r="D113" s="30">
        <v>1179</v>
      </c>
      <c r="E113" s="30">
        <v>292</v>
      </c>
      <c r="F113" s="32">
        <v>177</v>
      </c>
      <c r="G113" s="32">
        <v>500</v>
      </c>
      <c r="H113" s="32">
        <v>368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2712</v>
      </c>
      <c r="D114" s="30">
        <v>1376</v>
      </c>
      <c r="E114" s="30">
        <v>699</v>
      </c>
      <c r="F114" s="32">
        <v>269</v>
      </c>
      <c r="G114" s="32">
        <v>293</v>
      </c>
      <c r="H114" s="32">
        <v>228</v>
      </c>
      <c r="I114" s="32">
        <v>8</v>
      </c>
    </row>
    <row r="115" spans="1:9" ht="12.75" customHeight="1">
      <c r="A115" s="3" t="s">
        <v>205</v>
      </c>
      <c r="B115" s="4" t="s">
        <v>206</v>
      </c>
      <c r="C115" s="30">
        <v>1065</v>
      </c>
      <c r="D115" s="30">
        <v>658</v>
      </c>
      <c r="E115" s="30">
        <v>396</v>
      </c>
      <c r="F115" s="32">
        <v>144</v>
      </c>
      <c r="G115" s="32">
        <v>199</v>
      </c>
      <c r="H115" s="32">
        <v>884</v>
      </c>
      <c r="I115" s="32">
        <v>2</v>
      </c>
    </row>
    <row r="116" spans="1:9" ht="12.75" customHeight="1">
      <c r="A116" s="5"/>
      <c r="B116" s="6" t="s">
        <v>207</v>
      </c>
      <c r="C116" s="31">
        <f t="shared" ref="C116:I116" si="15">SUM(C110:C115)</f>
        <v>12060</v>
      </c>
      <c r="D116" s="31">
        <f t="shared" si="15"/>
        <v>6087</v>
      </c>
      <c r="E116" s="31">
        <f t="shared" si="15"/>
        <v>3196</v>
      </c>
      <c r="F116" s="31">
        <f t="shared" si="15"/>
        <v>1109</v>
      </c>
      <c r="G116" s="31">
        <f t="shared" si="15"/>
        <v>2286</v>
      </c>
      <c r="H116" s="31">
        <f t="shared" si="15"/>
        <v>2107</v>
      </c>
      <c r="I116" s="31">
        <f t="shared" si="15"/>
        <v>16</v>
      </c>
    </row>
    <row r="117" spans="1:9" ht="12.75" customHeight="1">
      <c r="A117" s="3" t="s">
        <v>208</v>
      </c>
      <c r="B117" s="4" t="s">
        <v>209</v>
      </c>
      <c r="C117" s="30">
        <v>290</v>
      </c>
      <c r="D117" s="30">
        <v>160</v>
      </c>
      <c r="E117" s="30">
        <v>91</v>
      </c>
      <c r="F117" s="32">
        <v>21</v>
      </c>
      <c r="G117" s="32">
        <v>108</v>
      </c>
      <c r="H117" s="32">
        <v>71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983</v>
      </c>
      <c r="D118" s="34">
        <v>341</v>
      </c>
      <c r="E118" s="30">
        <v>282</v>
      </c>
      <c r="F118" s="32">
        <v>185</v>
      </c>
      <c r="G118" s="32">
        <v>363</v>
      </c>
      <c r="H118" s="32">
        <v>146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1273</v>
      </c>
      <c r="D119" s="31">
        <f t="shared" si="16"/>
        <v>501</v>
      </c>
      <c r="E119" s="31">
        <f t="shared" si="16"/>
        <v>373</v>
      </c>
      <c r="F119" s="31">
        <f t="shared" si="16"/>
        <v>206</v>
      </c>
      <c r="G119" s="31">
        <f t="shared" si="16"/>
        <v>471</v>
      </c>
      <c r="H119" s="31">
        <f t="shared" si="16"/>
        <v>217</v>
      </c>
      <c r="I119" s="31">
        <f t="shared" si="16"/>
        <v>1</v>
      </c>
    </row>
    <row r="120" spans="1:9" ht="12.75" customHeight="1">
      <c r="A120" s="3" t="s">
        <v>213</v>
      </c>
      <c r="B120" s="4" t="s">
        <v>214</v>
      </c>
      <c r="C120" s="30">
        <v>1476</v>
      </c>
      <c r="D120" s="30">
        <v>494</v>
      </c>
      <c r="E120" s="30">
        <v>234</v>
      </c>
      <c r="F120" s="32">
        <v>414</v>
      </c>
      <c r="G120" s="32">
        <v>405</v>
      </c>
      <c r="H120" s="32">
        <v>50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1946</v>
      </c>
      <c r="D121" s="30">
        <v>375</v>
      </c>
      <c r="E121" s="30">
        <v>328</v>
      </c>
      <c r="F121" s="32">
        <v>512</v>
      </c>
      <c r="G121" s="32">
        <v>915</v>
      </c>
      <c r="H121" s="32">
        <v>100</v>
      </c>
      <c r="I121" s="32">
        <v>2</v>
      </c>
    </row>
    <row r="122" spans="1:9" ht="12.75" customHeight="1">
      <c r="A122" s="3" t="s">
        <v>217</v>
      </c>
      <c r="B122" s="4" t="s">
        <v>218</v>
      </c>
      <c r="C122" s="30">
        <v>499</v>
      </c>
      <c r="D122" s="30">
        <v>66</v>
      </c>
      <c r="E122" s="30">
        <v>66</v>
      </c>
      <c r="F122" s="32">
        <v>102</v>
      </c>
      <c r="G122" s="32">
        <v>124</v>
      </c>
      <c r="H122" s="32">
        <v>30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1406</v>
      </c>
      <c r="D123" s="30">
        <v>378</v>
      </c>
      <c r="E123" s="30">
        <v>244</v>
      </c>
      <c r="F123" s="32">
        <v>566</v>
      </c>
      <c r="G123" s="32">
        <v>461</v>
      </c>
      <c r="H123" s="32">
        <v>80</v>
      </c>
      <c r="I123" s="32">
        <v>2</v>
      </c>
    </row>
    <row r="124" spans="1:9" ht="12.75" customHeight="1">
      <c r="A124" s="3" t="s">
        <v>221</v>
      </c>
      <c r="B124" s="4" t="s">
        <v>222</v>
      </c>
      <c r="C124" s="30">
        <v>415</v>
      </c>
      <c r="D124" s="30">
        <v>41</v>
      </c>
      <c r="E124" s="30">
        <v>32</v>
      </c>
      <c r="F124" s="32">
        <v>58</v>
      </c>
      <c r="G124" s="32">
        <v>177</v>
      </c>
      <c r="H124" s="32">
        <v>14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5742</v>
      </c>
      <c r="D125" s="31">
        <f t="shared" si="17"/>
        <v>1354</v>
      </c>
      <c r="E125" s="31">
        <f t="shared" si="17"/>
        <v>904</v>
      </c>
      <c r="F125" s="31">
        <f t="shared" si="17"/>
        <v>1652</v>
      </c>
      <c r="G125" s="31">
        <f t="shared" si="17"/>
        <v>2082</v>
      </c>
      <c r="H125" s="31">
        <f t="shared" si="17"/>
        <v>274</v>
      </c>
      <c r="I125" s="31">
        <f t="shared" si="17"/>
        <v>6</v>
      </c>
    </row>
    <row r="126" spans="1:9" ht="12.75" customHeight="1">
      <c r="A126" s="3" t="s">
        <v>224</v>
      </c>
      <c r="B126" s="4" t="s">
        <v>225</v>
      </c>
      <c r="C126" s="30">
        <v>679</v>
      </c>
      <c r="D126" s="30">
        <v>66</v>
      </c>
      <c r="E126" s="30">
        <v>22</v>
      </c>
      <c r="F126" s="32">
        <v>425</v>
      </c>
      <c r="G126" s="32">
        <v>144</v>
      </c>
      <c r="H126" s="32">
        <v>102</v>
      </c>
      <c r="I126" s="32">
        <v>2</v>
      </c>
    </row>
    <row r="127" spans="1:9" ht="12.75" customHeight="1">
      <c r="A127" s="3" t="s">
        <v>226</v>
      </c>
      <c r="B127" s="4" t="s">
        <v>227</v>
      </c>
      <c r="C127" s="30">
        <v>194</v>
      </c>
      <c r="D127" s="30">
        <v>42</v>
      </c>
      <c r="E127" s="30">
        <v>22</v>
      </c>
      <c r="F127" s="32">
        <v>86</v>
      </c>
      <c r="G127" s="32">
        <v>66</v>
      </c>
      <c r="H127" s="32">
        <v>51</v>
      </c>
      <c r="I127" s="32">
        <v>2</v>
      </c>
    </row>
    <row r="128" spans="1:9" ht="12.75" customHeight="1">
      <c r="A128" s="3" t="s">
        <v>228</v>
      </c>
      <c r="B128" s="4" t="s">
        <v>229</v>
      </c>
      <c r="C128" s="30">
        <v>3206</v>
      </c>
      <c r="D128" s="30">
        <v>1421</v>
      </c>
      <c r="E128" s="30">
        <v>278</v>
      </c>
      <c r="F128" s="32">
        <v>1231</v>
      </c>
      <c r="G128" s="32">
        <v>334</v>
      </c>
      <c r="H128" s="32">
        <v>181</v>
      </c>
      <c r="I128" s="32">
        <v>3</v>
      </c>
    </row>
    <row r="129" spans="1:9" ht="12.75" customHeight="1">
      <c r="A129" s="3" t="s">
        <v>230</v>
      </c>
      <c r="B129" s="4" t="s">
        <v>231</v>
      </c>
      <c r="C129" s="30">
        <v>2403</v>
      </c>
      <c r="D129" s="30">
        <v>1106</v>
      </c>
      <c r="E129" s="30">
        <v>96</v>
      </c>
      <c r="F129" s="32">
        <v>50</v>
      </c>
      <c r="G129" s="32">
        <v>40</v>
      </c>
      <c r="H129" s="32">
        <v>39</v>
      </c>
      <c r="I129" s="32">
        <v>1</v>
      </c>
    </row>
    <row r="130" spans="1:9" ht="12.75" customHeight="1">
      <c r="A130" s="3" t="s">
        <v>232</v>
      </c>
      <c r="B130" s="4" t="s">
        <v>233</v>
      </c>
      <c r="C130" s="30">
        <v>1526</v>
      </c>
      <c r="D130" s="30">
        <v>753</v>
      </c>
      <c r="E130" s="30">
        <v>695</v>
      </c>
      <c r="F130" s="32">
        <v>379</v>
      </c>
      <c r="G130" s="32">
        <v>393</v>
      </c>
      <c r="H130" s="32">
        <v>136</v>
      </c>
      <c r="I130" s="32">
        <v>4</v>
      </c>
    </row>
    <row r="131" spans="1:9" ht="12.75" customHeight="1">
      <c r="A131" s="3" t="s">
        <v>234</v>
      </c>
      <c r="B131" s="4" t="s">
        <v>235</v>
      </c>
      <c r="C131" s="30">
        <v>4065</v>
      </c>
      <c r="D131" s="30">
        <v>2278</v>
      </c>
      <c r="E131" s="30">
        <v>1033</v>
      </c>
      <c r="F131" s="32">
        <v>1193</v>
      </c>
      <c r="G131" s="32">
        <v>436</v>
      </c>
      <c r="H131" s="32">
        <v>129</v>
      </c>
      <c r="I131" s="32">
        <v>7</v>
      </c>
    </row>
    <row r="132" spans="1:9" ht="12.75" customHeight="1">
      <c r="A132" s="3" t="s">
        <v>236</v>
      </c>
      <c r="B132" s="4" t="s">
        <v>237</v>
      </c>
      <c r="C132" s="30">
        <v>1517</v>
      </c>
      <c r="D132" s="30">
        <v>694</v>
      </c>
      <c r="E132" s="30">
        <v>99</v>
      </c>
      <c r="F132" s="32">
        <v>498</v>
      </c>
      <c r="G132" s="32">
        <v>102</v>
      </c>
      <c r="H132" s="32">
        <v>137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2440</v>
      </c>
      <c r="D133" s="30">
        <v>1524</v>
      </c>
      <c r="E133" s="30">
        <v>242</v>
      </c>
      <c r="F133" s="32">
        <v>700</v>
      </c>
      <c r="G133" s="32">
        <v>215</v>
      </c>
      <c r="H133" s="32">
        <v>99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964</v>
      </c>
      <c r="D134" s="30">
        <v>226</v>
      </c>
      <c r="E134" s="30">
        <v>174</v>
      </c>
      <c r="F134" s="32">
        <v>526</v>
      </c>
      <c r="G134" s="32">
        <v>213</v>
      </c>
      <c r="H134" s="32">
        <v>80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16994</v>
      </c>
      <c r="D135" s="31">
        <f t="shared" si="18"/>
        <v>8110</v>
      </c>
      <c r="E135" s="31">
        <f t="shared" si="18"/>
        <v>2661</v>
      </c>
      <c r="F135" s="31">
        <f t="shared" si="18"/>
        <v>5088</v>
      </c>
      <c r="G135" s="31">
        <f t="shared" si="18"/>
        <v>1943</v>
      </c>
      <c r="H135" s="31">
        <f t="shared" si="18"/>
        <v>954</v>
      </c>
      <c r="I135" s="31">
        <f t="shared" si="18"/>
        <v>22</v>
      </c>
    </row>
    <row r="136" spans="1:9" ht="12.75" customHeight="1">
      <c r="A136" s="3" t="s">
        <v>243</v>
      </c>
      <c r="B136" s="4" t="s">
        <v>244</v>
      </c>
      <c r="C136" s="30">
        <v>4284</v>
      </c>
      <c r="D136" s="30">
        <v>553</v>
      </c>
      <c r="E136" s="30">
        <v>368</v>
      </c>
      <c r="F136" s="32">
        <v>1855</v>
      </c>
      <c r="G136" s="32">
        <v>704</v>
      </c>
      <c r="H136" s="32">
        <v>412</v>
      </c>
      <c r="I136" s="32">
        <v>4</v>
      </c>
    </row>
    <row r="137" spans="1:9" ht="12.75" customHeight="1">
      <c r="A137" s="3" t="s">
        <v>245</v>
      </c>
      <c r="B137" s="4" t="s">
        <v>246</v>
      </c>
      <c r="C137" s="30">
        <v>584</v>
      </c>
      <c r="D137" s="30">
        <v>44</v>
      </c>
      <c r="E137" s="30">
        <v>44</v>
      </c>
      <c r="F137" s="32">
        <v>130</v>
      </c>
      <c r="G137" s="32">
        <v>409</v>
      </c>
      <c r="H137" s="32">
        <v>4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693</v>
      </c>
      <c r="D138" s="30">
        <v>4</v>
      </c>
      <c r="E138" s="30">
        <v>4</v>
      </c>
      <c r="F138" s="32">
        <v>121</v>
      </c>
      <c r="G138" s="32">
        <v>567</v>
      </c>
      <c r="H138" s="32">
        <v>3</v>
      </c>
      <c r="I138" s="32">
        <v>1</v>
      </c>
    </row>
    <row r="139" spans="1:9" ht="12.75" customHeight="1">
      <c r="A139" s="3" t="s">
        <v>249</v>
      </c>
      <c r="B139" s="4" t="s">
        <v>250</v>
      </c>
      <c r="C139" s="30">
        <v>1086</v>
      </c>
      <c r="D139" s="30">
        <v>107</v>
      </c>
      <c r="E139" s="30">
        <v>56</v>
      </c>
      <c r="F139" s="32">
        <v>326</v>
      </c>
      <c r="G139" s="32">
        <v>192</v>
      </c>
      <c r="H139" s="32">
        <v>13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245</v>
      </c>
      <c r="D140" s="30">
        <v>0</v>
      </c>
      <c r="E140" s="30">
        <v>0</v>
      </c>
      <c r="F140" s="32">
        <v>98</v>
      </c>
      <c r="G140" s="32">
        <v>66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749</v>
      </c>
      <c r="D141" s="30">
        <v>31</v>
      </c>
      <c r="E141" s="30">
        <v>31</v>
      </c>
      <c r="F141" s="32">
        <v>228</v>
      </c>
      <c r="G141" s="32">
        <v>491</v>
      </c>
      <c r="H141" s="32">
        <v>6</v>
      </c>
      <c r="I141" s="32">
        <v>1</v>
      </c>
    </row>
    <row r="142" spans="1:9" ht="12.75" customHeight="1">
      <c r="A142" s="3" t="s">
        <v>255</v>
      </c>
      <c r="B142" s="4" t="s">
        <v>256</v>
      </c>
      <c r="C142" s="30">
        <v>854</v>
      </c>
      <c r="D142" s="30">
        <v>137</v>
      </c>
      <c r="E142" s="30">
        <v>15</v>
      </c>
      <c r="F142" s="32">
        <v>240</v>
      </c>
      <c r="G142" s="32">
        <v>207</v>
      </c>
      <c r="H142" s="32">
        <v>30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1890</v>
      </c>
      <c r="D143" s="30">
        <v>463</v>
      </c>
      <c r="E143" s="30">
        <v>145</v>
      </c>
      <c r="F143" s="32">
        <v>731</v>
      </c>
      <c r="G143" s="32">
        <v>464</v>
      </c>
      <c r="H143" s="32">
        <v>126</v>
      </c>
      <c r="I143" s="32">
        <v>2</v>
      </c>
    </row>
    <row r="144" spans="1:9" ht="12.75" customHeight="1">
      <c r="A144" s="7"/>
      <c r="B144" s="6" t="s">
        <v>259</v>
      </c>
      <c r="C144" s="35">
        <f t="shared" ref="C144:I144" si="19">SUM(C136:C143)</f>
        <v>10385</v>
      </c>
      <c r="D144" s="35">
        <f t="shared" si="19"/>
        <v>1339</v>
      </c>
      <c r="E144" s="35">
        <f t="shared" si="19"/>
        <v>663</v>
      </c>
      <c r="F144" s="35">
        <f t="shared" si="19"/>
        <v>3729</v>
      </c>
      <c r="G144" s="35">
        <f t="shared" si="19"/>
        <v>3100</v>
      </c>
      <c r="H144" s="35">
        <f t="shared" si="19"/>
        <v>594</v>
      </c>
      <c r="I144" s="35">
        <f t="shared" si="19"/>
        <v>11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274936</v>
      </c>
      <c r="D145" s="32">
        <f t="shared" si="20"/>
        <v>140523</v>
      </c>
      <c r="E145" s="32">
        <f t="shared" si="20"/>
        <v>66871</v>
      </c>
      <c r="F145" s="32">
        <f t="shared" si="20"/>
        <v>21792</v>
      </c>
      <c r="G145" s="32">
        <f t="shared" si="20"/>
        <v>64224</v>
      </c>
      <c r="H145" s="32">
        <f t="shared" si="20"/>
        <v>33210</v>
      </c>
      <c r="I145" s="32">
        <f t="shared" si="20"/>
        <v>281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15752</v>
      </c>
      <c r="D15" s="29">
        <v>9552</v>
      </c>
      <c r="E15" s="29">
        <v>8965</v>
      </c>
      <c r="F15" s="29">
        <v>652</v>
      </c>
      <c r="G15" s="29">
        <v>3651</v>
      </c>
      <c r="H15" s="29">
        <v>3479</v>
      </c>
      <c r="I15" s="29">
        <v>12</v>
      </c>
    </row>
    <row r="16" spans="1:19" ht="12.75" customHeight="1">
      <c r="A16" s="3" t="s">
        <v>22</v>
      </c>
      <c r="B16" s="4" t="s">
        <v>23</v>
      </c>
      <c r="C16" s="30">
        <v>8011</v>
      </c>
      <c r="D16" s="30">
        <v>3482</v>
      </c>
      <c r="E16" s="30">
        <v>3389</v>
      </c>
      <c r="F16" s="30">
        <v>685</v>
      </c>
      <c r="G16" s="30">
        <v>3823</v>
      </c>
      <c r="H16" s="30">
        <v>602</v>
      </c>
      <c r="I16" s="30">
        <v>5</v>
      </c>
    </row>
    <row r="17" spans="1:9" ht="12.75" customHeight="1">
      <c r="A17" s="3" t="s">
        <v>24</v>
      </c>
      <c r="B17" s="4" t="s">
        <v>25</v>
      </c>
      <c r="C17" s="30">
        <v>4298</v>
      </c>
      <c r="D17" s="30">
        <v>2443</v>
      </c>
      <c r="E17" s="30">
        <v>2401</v>
      </c>
      <c r="F17" s="30">
        <v>508</v>
      </c>
      <c r="G17" s="30">
        <v>1339</v>
      </c>
      <c r="H17" s="30">
        <v>530</v>
      </c>
      <c r="I17" s="30">
        <v>3</v>
      </c>
    </row>
    <row r="18" spans="1:9" ht="12.75" customHeight="1">
      <c r="A18" s="3" t="s">
        <v>26</v>
      </c>
      <c r="B18" s="4" t="s">
        <v>27</v>
      </c>
      <c r="C18" s="30">
        <v>32342</v>
      </c>
      <c r="D18" s="30">
        <v>12707</v>
      </c>
      <c r="E18" s="30">
        <v>4354</v>
      </c>
      <c r="F18" s="30">
        <v>2305</v>
      </c>
      <c r="G18" s="30">
        <v>14019</v>
      </c>
      <c r="H18" s="30">
        <v>8205</v>
      </c>
      <c r="I18" s="30">
        <v>7</v>
      </c>
    </row>
    <row r="19" spans="1:9" ht="12.75" customHeight="1">
      <c r="A19" s="3" t="s">
        <v>28</v>
      </c>
      <c r="B19" s="4" t="s">
        <v>29</v>
      </c>
      <c r="C19" s="30">
        <v>15254</v>
      </c>
      <c r="D19" s="30">
        <v>6675</v>
      </c>
      <c r="E19" s="30">
        <v>6415</v>
      </c>
      <c r="F19" s="30">
        <v>212</v>
      </c>
      <c r="G19" s="30">
        <v>7043</v>
      </c>
      <c r="H19" s="30">
        <v>1192</v>
      </c>
      <c r="I19" s="30">
        <v>7</v>
      </c>
    </row>
    <row r="20" spans="1:9" ht="12.75" customHeight="1">
      <c r="A20" s="3" t="s">
        <v>30</v>
      </c>
      <c r="B20" s="4" t="s">
        <v>31</v>
      </c>
      <c r="C20" s="30">
        <v>77140</v>
      </c>
      <c r="D20" s="30">
        <v>42511</v>
      </c>
      <c r="E20" s="30">
        <v>39523</v>
      </c>
      <c r="F20" s="30">
        <v>4091</v>
      </c>
      <c r="G20" s="30">
        <v>20809</v>
      </c>
      <c r="H20" s="30">
        <v>18360</v>
      </c>
      <c r="I20" s="30">
        <v>51</v>
      </c>
    </row>
    <row r="21" spans="1:9" ht="12.75" customHeight="1">
      <c r="A21" s="3" t="s">
        <v>32</v>
      </c>
      <c r="B21" s="4" t="s">
        <v>33</v>
      </c>
      <c r="C21" s="30">
        <v>3780</v>
      </c>
      <c r="D21" s="30">
        <v>1900</v>
      </c>
      <c r="E21" s="30">
        <v>1778</v>
      </c>
      <c r="F21" s="30">
        <v>313</v>
      </c>
      <c r="G21" s="30">
        <v>1544</v>
      </c>
      <c r="H21" s="30">
        <v>501</v>
      </c>
      <c r="I21" s="30">
        <v>7</v>
      </c>
    </row>
    <row r="22" spans="1:9" ht="12.75" customHeight="1">
      <c r="A22" s="3" t="s">
        <v>34</v>
      </c>
      <c r="B22" s="4" t="s">
        <v>35</v>
      </c>
      <c r="C22" s="30">
        <v>4795</v>
      </c>
      <c r="D22" s="30">
        <v>3089</v>
      </c>
      <c r="E22" s="30">
        <v>3089</v>
      </c>
      <c r="F22" s="30">
        <v>289</v>
      </c>
      <c r="G22" s="30">
        <v>1408</v>
      </c>
      <c r="H22" s="30">
        <v>744</v>
      </c>
      <c r="I22" s="30">
        <v>13</v>
      </c>
    </row>
    <row r="23" spans="1:9" ht="12.75" customHeight="1">
      <c r="A23" s="5"/>
      <c r="B23" s="6" t="s">
        <v>36</v>
      </c>
      <c r="C23" s="31">
        <f t="shared" ref="C23:I23" si="0">SUM(C15:C22)</f>
        <v>161372</v>
      </c>
      <c r="D23" s="31">
        <f t="shared" si="0"/>
        <v>82359</v>
      </c>
      <c r="E23" s="31">
        <f t="shared" si="0"/>
        <v>69914</v>
      </c>
      <c r="F23" s="31">
        <f t="shared" si="0"/>
        <v>9055</v>
      </c>
      <c r="G23" s="31">
        <f t="shared" si="0"/>
        <v>53636</v>
      </c>
      <c r="H23" s="31">
        <f t="shared" si="0"/>
        <v>33613</v>
      </c>
      <c r="I23" s="31">
        <f t="shared" si="0"/>
        <v>105</v>
      </c>
    </row>
    <row r="24" spans="1:9" ht="14.25" customHeight="1">
      <c r="A24" s="3" t="s">
        <v>37</v>
      </c>
      <c r="B24" s="4" t="s">
        <v>38</v>
      </c>
      <c r="C24" s="32">
        <v>7028</v>
      </c>
      <c r="D24" s="32">
        <v>1195</v>
      </c>
      <c r="E24" s="32">
        <v>819</v>
      </c>
      <c r="F24" s="32">
        <v>809</v>
      </c>
      <c r="G24" s="32">
        <v>2393</v>
      </c>
      <c r="H24" s="32">
        <v>396</v>
      </c>
      <c r="I24" s="32">
        <v>10</v>
      </c>
    </row>
    <row r="25" spans="1:9" ht="14.25" customHeight="1">
      <c r="A25" s="7"/>
      <c r="B25" s="6" t="s">
        <v>39</v>
      </c>
      <c r="C25" s="31">
        <f t="shared" ref="C25:I25" si="1">SUM(C24)</f>
        <v>7028</v>
      </c>
      <c r="D25" s="31">
        <f t="shared" si="1"/>
        <v>1195</v>
      </c>
      <c r="E25" s="31">
        <f t="shared" si="1"/>
        <v>819</v>
      </c>
      <c r="F25" s="31">
        <f t="shared" si="1"/>
        <v>809</v>
      </c>
      <c r="G25" s="31">
        <f t="shared" si="1"/>
        <v>2393</v>
      </c>
      <c r="H25" s="31">
        <f t="shared" si="1"/>
        <v>396</v>
      </c>
      <c r="I25" s="31">
        <f t="shared" si="1"/>
        <v>10</v>
      </c>
    </row>
    <row r="26" spans="1:9" ht="12.75" customHeight="1">
      <c r="A26" s="3" t="s">
        <v>40</v>
      </c>
      <c r="B26" s="4" t="s">
        <v>41</v>
      </c>
      <c r="C26" s="32">
        <v>24392</v>
      </c>
      <c r="D26" s="32">
        <v>14163</v>
      </c>
      <c r="E26" s="32">
        <v>1928</v>
      </c>
      <c r="F26" s="32">
        <v>1407</v>
      </c>
      <c r="G26" s="32">
        <v>1842</v>
      </c>
      <c r="H26" s="32">
        <v>2754</v>
      </c>
      <c r="I26" s="32">
        <v>26</v>
      </c>
    </row>
    <row r="27" spans="1:9" ht="12.75" customHeight="1">
      <c r="A27" s="3" t="s">
        <v>42</v>
      </c>
      <c r="B27" s="4" t="s">
        <v>43</v>
      </c>
      <c r="C27" s="32">
        <v>9858</v>
      </c>
      <c r="D27" s="32">
        <v>694</v>
      </c>
      <c r="E27" s="32">
        <v>694</v>
      </c>
      <c r="F27" s="32">
        <v>1627</v>
      </c>
      <c r="G27" s="32">
        <v>5493</v>
      </c>
      <c r="H27" s="32">
        <v>197</v>
      </c>
      <c r="I27" s="32">
        <v>11</v>
      </c>
    </row>
    <row r="28" spans="1:9" ht="12.75" customHeight="1">
      <c r="A28" s="3" t="s">
        <v>44</v>
      </c>
      <c r="B28" s="4" t="s">
        <v>45</v>
      </c>
      <c r="C28" s="32">
        <v>2491</v>
      </c>
      <c r="D28" s="32">
        <v>1726</v>
      </c>
      <c r="E28" s="32">
        <v>1715</v>
      </c>
      <c r="F28" s="32">
        <v>114</v>
      </c>
      <c r="G28" s="32">
        <v>275</v>
      </c>
      <c r="H28" s="32">
        <v>498</v>
      </c>
      <c r="I28" s="32">
        <v>12</v>
      </c>
    </row>
    <row r="29" spans="1:9" ht="12.75" customHeight="1">
      <c r="A29" s="3" t="s">
        <v>46</v>
      </c>
      <c r="B29" s="4" t="s">
        <v>47</v>
      </c>
      <c r="C29" s="32">
        <v>5521</v>
      </c>
      <c r="D29" s="32">
        <v>664</v>
      </c>
      <c r="E29" s="32">
        <v>539</v>
      </c>
      <c r="F29" s="32">
        <v>778</v>
      </c>
      <c r="G29" s="32">
        <v>3731</v>
      </c>
      <c r="H29" s="32">
        <v>879</v>
      </c>
      <c r="I29" s="32">
        <v>12</v>
      </c>
    </row>
    <row r="30" spans="1:9" ht="12.75" customHeight="1">
      <c r="A30" s="5"/>
      <c r="B30" s="6" t="s">
        <v>48</v>
      </c>
      <c r="C30" s="31">
        <f t="shared" ref="C30:I30" si="2">SUM(C26:C29)</f>
        <v>42262</v>
      </c>
      <c r="D30" s="31">
        <f t="shared" si="2"/>
        <v>17247</v>
      </c>
      <c r="E30" s="31">
        <f t="shared" si="2"/>
        <v>4876</v>
      </c>
      <c r="F30" s="31">
        <f t="shared" si="2"/>
        <v>3926</v>
      </c>
      <c r="G30" s="31">
        <f t="shared" si="2"/>
        <v>11341</v>
      </c>
      <c r="H30" s="31">
        <f t="shared" si="2"/>
        <v>4328</v>
      </c>
      <c r="I30" s="31">
        <f t="shared" si="2"/>
        <v>61</v>
      </c>
    </row>
    <row r="31" spans="1:9" ht="12.75" customHeight="1">
      <c r="A31" s="3" t="s">
        <v>49</v>
      </c>
      <c r="B31" s="4" t="s">
        <v>50</v>
      </c>
      <c r="C31" s="32">
        <v>34143</v>
      </c>
      <c r="D31" s="32">
        <v>8083</v>
      </c>
      <c r="E31" s="32">
        <v>7551</v>
      </c>
      <c r="F31" s="32">
        <v>1410</v>
      </c>
      <c r="G31" s="32">
        <v>22302</v>
      </c>
      <c r="H31" s="32">
        <v>7231</v>
      </c>
      <c r="I31" s="32">
        <v>21</v>
      </c>
    </row>
    <row r="32" spans="1:9" ht="12.75" customHeight="1">
      <c r="A32" s="3" t="s">
        <v>51</v>
      </c>
      <c r="B32" s="4" t="s">
        <v>52</v>
      </c>
      <c r="C32" s="32">
        <v>48783</v>
      </c>
      <c r="D32" s="32">
        <v>29951</v>
      </c>
      <c r="E32" s="32">
        <v>20069</v>
      </c>
      <c r="F32" s="32">
        <v>1711</v>
      </c>
      <c r="G32" s="32">
        <v>11417</v>
      </c>
      <c r="H32" s="32">
        <v>14628</v>
      </c>
      <c r="I32" s="32">
        <v>33</v>
      </c>
    </row>
    <row r="33" spans="1:9" ht="12.75" customHeight="1">
      <c r="A33" s="3" t="s">
        <v>53</v>
      </c>
      <c r="B33" s="4" t="s">
        <v>54</v>
      </c>
      <c r="C33" s="32">
        <v>8048</v>
      </c>
      <c r="D33" s="32">
        <v>2237</v>
      </c>
      <c r="E33" s="32">
        <v>2237</v>
      </c>
      <c r="F33" s="32">
        <v>670</v>
      </c>
      <c r="G33" s="32">
        <v>3551</v>
      </c>
      <c r="H33" s="32">
        <v>2720</v>
      </c>
      <c r="I33" s="32">
        <v>17</v>
      </c>
    </row>
    <row r="34" spans="1:9" ht="12.75" customHeight="1">
      <c r="A34" s="3" t="s">
        <v>55</v>
      </c>
      <c r="B34" s="4" t="s">
        <v>56</v>
      </c>
      <c r="C34" s="32">
        <v>13077</v>
      </c>
      <c r="D34" s="32">
        <v>6621</v>
      </c>
      <c r="E34" s="32">
        <v>4844</v>
      </c>
      <c r="F34" s="32">
        <v>253</v>
      </c>
      <c r="G34" s="32">
        <v>2127</v>
      </c>
      <c r="H34" s="32">
        <v>4159</v>
      </c>
      <c r="I34" s="32">
        <v>9</v>
      </c>
    </row>
    <row r="35" spans="1:9" ht="12.75" customHeight="1">
      <c r="A35" s="3" t="s">
        <v>57</v>
      </c>
      <c r="B35" s="4" t="s">
        <v>58</v>
      </c>
      <c r="C35" s="32">
        <v>4729</v>
      </c>
      <c r="D35" s="32">
        <v>1682</v>
      </c>
      <c r="E35" s="32">
        <v>1682</v>
      </c>
      <c r="F35" s="32">
        <v>395</v>
      </c>
      <c r="G35" s="32">
        <v>2082</v>
      </c>
      <c r="H35" s="32">
        <v>2407</v>
      </c>
      <c r="I35" s="32">
        <v>7</v>
      </c>
    </row>
    <row r="36" spans="1:9" ht="12.75" customHeight="1">
      <c r="A36" s="3" t="s">
        <v>59</v>
      </c>
      <c r="B36" s="4" t="s">
        <v>60</v>
      </c>
      <c r="C36" s="32">
        <v>3132</v>
      </c>
      <c r="D36" s="32">
        <v>2338</v>
      </c>
      <c r="E36" s="32">
        <v>2306</v>
      </c>
      <c r="F36" s="32">
        <v>98</v>
      </c>
      <c r="G36" s="32">
        <v>462</v>
      </c>
      <c r="H36" s="32">
        <v>3231</v>
      </c>
      <c r="I36" s="32">
        <v>3</v>
      </c>
    </row>
    <row r="37" spans="1:9" ht="12.75" customHeight="1">
      <c r="A37" s="3" t="s">
        <v>61</v>
      </c>
      <c r="B37" s="4" t="s">
        <v>62</v>
      </c>
      <c r="C37" s="32">
        <v>26585</v>
      </c>
      <c r="D37" s="32">
        <v>16750</v>
      </c>
      <c r="E37" s="32">
        <v>4703</v>
      </c>
      <c r="F37" s="32">
        <v>564</v>
      </c>
      <c r="G37" s="32">
        <v>4830</v>
      </c>
      <c r="H37" s="32">
        <v>4456</v>
      </c>
      <c r="I37" s="32">
        <v>14</v>
      </c>
    </row>
    <row r="38" spans="1:9" ht="12.75" customHeight="1">
      <c r="A38" s="3" t="s">
        <v>63</v>
      </c>
      <c r="B38" s="4" t="s">
        <v>64</v>
      </c>
      <c r="C38" s="32">
        <v>60534</v>
      </c>
      <c r="D38" s="32">
        <v>43627</v>
      </c>
      <c r="E38" s="32">
        <v>27782</v>
      </c>
      <c r="F38" s="32">
        <v>1071</v>
      </c>
      <c r="G38" s="32">
        <v>5359</v>
      </c>
      <c r="H38" s="32">
        <v>31106</v>
      </c>
      <c r="I38" s="32">
        <v>82</v>
      </c>
    </row>
    <row r="39" spans="1:9" ht="12.75" customHeight="1">
      <c r="A39" s="3" t="s">
        <v>65</v>
      </c>
      <c r="B39" s="4" t="s">
        <v>66</v>
      </c>
      <c r="C39" s="32">
        <v>8055</v>
      </c>
      <c r="D39" s="32">
        <v>6629</v>
      </c>
      <c r="E39" s="32">
        <v>6560</v>
      </c>
      <c r="F39" s="32">
        <v>381</v>
      </c>
      <c r="G39" s="32">
        <v>945</v>
      </c>
      <c r="H39" s="32">
        <v>5684</v>
      </c>
      <c r="I39" s="32">
        <v>11</v>
      </c>
    </row>
    <row r="40" spans="1:9" ht="12.75" customHeight="1">
      <c r="A40" s="3" t="s">
        <v>67</v>
      </c>
      <c r="B40" s="4" t="s">
        <v>68</v>
      </c>
      <c r="C40" s="32">
        <v>11046</v>
      </c>
      <c r="D40" s="32">
        <v>7197</v>
      </c>
      <c r="E40" s="32">
        <v>4843</v>
      </c>
      <c r="F40" s="32">
        <v>429</v>
      </c>
      <c r="G40" s="32">
        <v>1974</v>
      </c>
      <c r="H40" s="32">
        <v>3691</v>
      </c>
      <c r="I40" s="32">
        <v>12</v>
      </c>
    </row>
    <row r="41" spans="1:9" ht="12.75" customHeight="1">
      <c r="A41" s="3" t="s">
        <v>69</v>
      </c>
      <c r="B41" s="4" t="s">
        <v>70</v>
      </c>
      <c r="C41" s="32">
        <v>8236</v>
      </c>
      <c r="D41" s="32">
        <v>874</v>
      </c>
      <c r="E41" s="32">
        <v>841</v>
      </c>
      <c r="F41" s="32">
        <v>1368</v>
      </c>
      <c r="G41" s="32">
        <v>3024</v>
      </c>
      <c r="H41" s="32">
        <v>760</v>
      </c>
      <c r="I41" s="32">
        <v>5</v>
      </c>
    </row>
    <row r="42" spans="1:9" ht="12.75" customHeight="1">
      <c r="A42" s="3" t="s">
        <v>71</v>
      </c>
      <c r="B42" s="4" t="s">
        <v>72</v>
      </c>
      <c r="C42" s="32">
        <v>9384</v>
      </c>
      <c r="D42" s="32">
        <v>6113</v>
      </c>
      <c r="E42" s="32">
        <v>4451</v>
      </c>
      <c r="F42" s="32">
        <v>673</v>
      </c>
      <c r="G42" s="32">
        <v>2481</v>
      </c>
      <c r="H42" s="32">
        <v>2820</v>
      </c>
      <c r="I42" s="32">
        <v>34</v>
      </c>
    </row>
    <row r="43" spans="1:9" ht="12.75" customHeight="1">
      <c r="A43" s="5"/>
      <c r="B43" s="6" t="s">
        <v>73</v>
      </c>
      <c r="C43" s="31">
        <f t="shared" ref="C43:I43" si="3">SUM(C31:C42)</f>
        <v>235752</v>
      </c>
      <c r="D43" s="31">
        <f t="shared" si="3"/>
        <v>132102</v>
      </c>
      <c r="E43" s="31">
        <f t="shared" si="3"/>
        <v>87869</v>
      </c>
      <c r="F43" s="31">
        <f t="shared" si="3"/>
        <v>9023</v>
      </c>
      <c r="G43" s="31">
        <f t="shared" si="3"/>
        <v>60554</v>
      </c>
      <c r="H43" s="31">
        <f t="shared" si="3"/>
        <v>82893</v>
      </c>
      <c r="I43" s="31">
        <f t="shared" si="3"/>
        <v>248</v>
      </c>
    </row>
    <row r="44" spans="1:9" ht="12.75" customHeight="1">
      <c r="A44" s="3" t="s">
        <v>74</v>
      </c>
      <c r="B44" s="4" t="s">
        <v>75</v>
      </c>
      <c r="C44" s="32">
        <v>12393</v>
      </c>
      <c r="D44" s="32">
        <v>2484</v>
      </c>
      <c r="E44" s="32">
        <v>2463</v>
      </c>
      <c r="F44" s="32">
        <v>2294</v>
      </c>
      <c r="G44" s="32">
        <v>6098</v>
      </c>
      <c r="H44" s="32">
        <v>1602</v>
      </c>
      <c r="I44" s="32">
        <v>21</v>
      </c>
    </row>
    <row r="45" spans="1:9" ht="12.75" customHeight="1">
      <c r="A45" s="3" t="s">
        <v>76</v>
      </c>
      <c r="B45" s="4" t="s">
        <v>77</v>
      </c>
      <c r="C45" s="32">
        <v>19108</v>
      </c>
      <c r="D45" s="32">
        <v>7484</v>
      </c>
      <c r="E45" s="32">
        <v>6842</v>
      </c>
      <c r="F45" s="32">
        <v>2393</v>
      </c>
      <c r="G45" s="32">
        <v>9047</v>
      </c>
      <c r="H45" s="32">
        <v>3380</v>
      </c>
      <c r="I45" s="32">
        <v>20</v>
      </c>
    </row>
    <row r="46" spans="1:9" ht="12.75" customHeight="1">
      <c r="A46" s="5"/>
      <c r="B46" s="6" t="s">
        <v>78</v>
      </c>
      <c r="C46" s="31">
        <f t="shared" ref="C46:I46" si="4">SUM(C44:C45)</f>
        <v>31501</v>
      </c>
      <c r="D46" s="31">
        <f t="shared" si="4"/>
        <v>9968</v>
      </c>
      <c r="E46" s="31">
        <f t="shared" si="4"/>
        <v>9305</v>
      </c>
      <c r="F46" s="31">
        <f t="shared" si="4"/>
        <v>4687</v>
      </c>
      <c r="G46" s="31">
        <f t="shared" si="4"/>
        <v>15145</v>
      </c>
      <c r="H46" s="31">
        <f t="shared" si="4"/>
        <v>4982</v>
      </c>
      <c r="I46" s="31">
        <f t="shared" si="4"/>
        <v>41</v>
      </c>
    </row>
    <row r="47" spans="1:9" ht="12.75" customHeight="1">
      <c r="A47" s="8" t="s">
        <v>79</v>
      </c>
      <c r="B47" s="4" t="s">
        <v>80</v>
      </c>
      <c r="C47" s="33">
        <v>675</v>
      </c>
      <c r="D47" s="33">
        <v>169</v>
      </c>
      <c r="E47" s="33">
        <v>169</v>
      </c>
      <c r="F47" s="32">
        <v>188</v>
      </c>
      <c r="G47" s="32">
        <v>310</v>
      </c>
      <c r="H47" s="32">
        <v>549</v>
      </c>
      <c r="I47" s="32">
        <v>2</v>
      </c>
    </row>
    <row r="48" spans="1:9" ht="12.75" customHeight="1">
      <c r="A48" s="8" t="s">
        <v>81</v>
      </c>
      <c r="B48" s="4" t="s">
        <v>82</v>
      </c>
      <c r="C48" s="33">
        <v>9906</v>
      </c>
      <c r="D48" s="33">
        <v>2553</v>
      </c>
      <c r="E48" s="33">
        <v>2260</v>
      </c>
      <c r="F48" s="32">
        <v>785</v>
      </c>
      <c r="G48" s="32">
        <v>5425</v>
      </c>
      <c r="H48" s="32">
        <v>1906</v>
      </c>
      <c r="I48" s="32">
        <v>6</v>
      </c>
    </row>
    <row r="49" spans="1:9" ht="12.75" customHeight="1">
      <c r="A49" s="8" t="s">
        <v>83</v>
      </c>
      <c r="B49" s="4" t="s">
        <v>84</v>
      </c>
      <c r="C49" s="33">
        <v>1540</v>
      </c>
      <c r="D49" s="33">
        <v>189</v>
      </c>
      <c r="E49" s="33">
        <v>0</v>
      </c>
      <c r="F49" s="32">
        <v>599</v>
      </c>
      <c r="G49" s="32">
        <v>707</v>
      </c>
      <c r="H49" s="32">
        <v>540</v>
      </c>
      <c r="I49" s="32">
        <v>4</v>
      </c>
    </row>
    <row r="50" spans="1:9" ht="12.75" customHeight="1">
      <c r="A50" s="8" t="s">
        <v>85</v>
      </c>
      <c r="B50" s="4" t="s">
        <v>86</v>
      </c>
      <c r="C50" s="33">
        <v>34593</v>
      </c>
      <c r="D50" s="33">
        <v>4282</v>
      </c>
      <c r="E50" s="33">
        <v>1859</v>
      </c>
      <c r="F50" s="32">
        <v>3199</v>
      </c>
      <c r="G50" s="32">
        <v>25970</v>
      </c>
      <c r="H50" s="32">
        <v>3373</v>
      </c>
      <c r="I50" s="32">
        <v>16</v>
      </c>
    </row>
    <row r="51" spans="1:9" ht="12.75" customHeight="1">
      <c r="A51" s="9"/>
      <c r="B51" s="6" t="s">
        <v>87</v>
      </c>
      <c r="C51" s="31">
        <f t="shared" ref="C51:I51" si="5">SUM(C47:C50)</f>
        <v>46714</v>
      </c>
      <c r="D51" s="31">
        <f t="shared" si="5"/>
        <v>7193</v>
      </c>
      <c r="E51" s="31">
        <f t="shared" si="5"/>
        <v>4288</v>
      </c>
      <c r="F51" s="31">
        <f t="shared" si="5"/>
        <v>4771</v>
      </c>
      <c r="G51" s="31">
        <f t="shared" si="5"/>
        <v>32412</v>
      </c>
      <c r="H51" s="31">
        <f t="shared" si="5"/>
        <v>6368</v>
      </c>
      <c r="I51" s="31">
        <f t="shared" si="5"/>
        <v>28</v>
      </c>
    </row>
    <row r="52" spans="1:9" ht="12.75" customHeight="1">
      <c r="A52" s="8" t="s">
        <v>88</v>
      </c>
      <c r="B52" s="4" t="s">
        <v>89</v>
      </c>
      <c r="C52" s="33">
        <v>12517</v>
      </c>
      <c r="D52" s="33">
        <v>2119</v>
      </c>
      <c r="E52" s="33">
        <v>1124</v>
      </c>
      <c r="F52" s="32">
        <v>1396</v>
      </c>
      <c r="G52" s="32">
        <v>8650</v>
      </c>
      <c r="H52" s="32">
        <v>291</v>
      </c>
      <c r="I52" s="32">
        <v>3</v>
      </c>
    </row>
    <row r="53" spans="1:9" ht="12.75" customHeight="1">
      <c r="A53" s="8" t="s">
        <v>90</v>
      </c>
      <c r="B53" s="4" t="s">
        <v>91</v>
      </c>
      <c r="C53" s="33">
        <v>42213</v>
      </c>
      <c r="D53" s="33">
        <v>25404</v>
      </c>
      <c r="E53" s="33">
        <v>19161</v>
      </c>
      <c r="F53" s="32">
        <v>1554</v>
      </c>
      <c r="G53" s="32">
        <v>10410</v>
      </c>
      <c r="H53" s="32">
        <v>4475</v>
      </c>
      <c r="I53" s="32">
        <v>13</v>
      </c>
    </row>
    <row r="54" spans="1:9" ht="12.75" customHeight="1">
      <c r="A54" s="8" t="s">
        <v>92</v>
      </c>
      <c r="B54" s="4" t="s">
        <v>93</v>
      </c>
      <c r="C54" s="33">
        <v>10894</v>
      </c>
      <c r="D54" s="33">
        <v>6370</v>
      </c>
      <c r="E54" s="33">
        <v>2272</v>
      </c>
      <c r="F54" s="32">
        <v>567</v>
      </c>
      <c r="G54" s="32">
        <v>2698</v>
      </c>
      <c r="H54" s="32">
        <v>5800</v>
      </c>
      <c r="I54" s="32">
        <v>4</v>
      </c>
    </row>
    <row r="55" spans="1:9" ht="12.75" customHeight="1">
      <c r="A55" s="8" t="s">
        <v>94</v>
      </c>
      <c r="B55" s="4" t="s">
        <v>95</v>
      </c>
      <c r="C55" s="33">
        <v>25876</v>
      </c>
      <c r="D55" s="33">
        <v>11386</v>
      </c>
      <c r="E55" s="33">
        <v>7362</v>
      </c>
      <c r="F55" s="32">
        <v>2263</v>
      </c>
      <c r="G55" s="32">
        <v>11725</v>
      </c>
      <c r="H55" s="32">
        <v>3899</v>
      </c>
      <c r="I55" s="32">
        <v>16</v>
      </c>
    </row>
    <row r="56" spans="1:9" ht="12.75" customHeight="1">
      <c r="A56" s="8" t="s">
        <v>96</v>
      </c>
      <c r="B56" s="4" t="s">
        <v>97</v>
      </c>
      <c r="C56" s="33">
        <v>39858</v>
      </c>
      <c r="D56" s="33">
        <v>23956</v>
      </c>
      <c r="E56" s="33">
        <v>9047</v>
      </c>
      <c r="F56" s="32">
        <v>1351</v>
      </c>
      <c r="G56" s="32">
        <v>9096</v>
      </c>
      <c r="H56" s="32">
        <v>2341</v>
      </c>
      <c r="I56" s="32">
        <v>18</v>
      </c>
    </row>
    <row r="57" spans="1:9" ht="12.75" customHeight="1">
      <c r="A57" s="8" t="s">
        <v>98</v>
      </c>
      <c r="B57" s="4" t="s">
        <v>99</v>
      </c>
      <c r="C57" s="33">
        <v>57807</v>
      </c>
      <c r="D57" s="33">
        <v>33711</v>
      </c>
      <c r="E57" s="33">
        <v>14812</v>
      </c>
      <c r="F57" s="32">
        <v>1759</v>
      </c>
      <c r="G57" s="32">
        <v>14550</v>
      </c>
      <c r="H57" s="32">
        <v>3160</v>
      </c>
      <c r="I57" s="32">
        <v>33</v>
      </c>
    </row>
    <row r="58" spans="1:9" ht="12.75" customHeight="1">
      <c r="A58" s="8" t="s">
        <v>100</v>
      </c>
      <c r="B58" s="4" t="s">
        <v>101</v>
      </c>
      <c r="C58" s="33">
        <v>23613</v>
      </c>
      <c r="D58" s="33">
        <v>12664</v>
      </c>
      <c r="E58" s="33">
        <v>10448</v>
      </c>
      <c r="F58" s="32">
        <v>1223</v>
      </c>
      <c r="G58" s="32">
        <v>5881</v>
      </c>
      <c r="H58" s="32">
        <v>8807</v>
      </c>
      <c r="I58" s="32">
        <v>28</v>
      </c>
    </row>
    <row r="59" spans="1:9" ht="12.75" customHeight="1">
      <c r="A59" s="9"/>
      <c r="B59" s="6" t="s">
        <v>102</v>
      </c>
      <c r="C59" s="31">
        <f t="shared" ref="C59:I59" si="6">SUM(C52:C58)</f>
        <v>212778</v>
      </c>
      <c r="D59" s="31">
        <f t="shared" si="6"/>
        <v>115610</v>
      </c>
      <c r="E59" s="31">
        <f t="shared" si="6"/>
        <v>64226</v>
      </c>
      <c r="F59" s="31">
        <f t="shared" si="6"/>
        <v>10113</v>
      </c>
      <c r="G59" s="31">
        <f t="shared" si="6"/>
        <v>63010</v>
      </c>
      <c r="H59" s="31">
        <f t="shared" si="6"/>
        <v>28773</v>
      </c>
      <c r="I59" s="31">
        <f t="shared" si="6"/>
        <v>115</v>
      </c>
    </row>
    <row r="60" spans="1:9" ht="12.75" customHeight="1">
      <c r="A60" s="8" t="s">
        <v>103</v>
      </c>
      <c r="B60" s="4" t="s">
        <v>104</v>
      </c>
      <c r="C60" s="33">
        <v>43296</v>
      </c>
      <c r="D60" s="33">
        <v>29588</v>
      </c>
      <c r="E60" s="33">
        <v>9759</v>
      </c>
      <c r="F60" s="32">
        <v>932</v>
      </c>
      <c r="G60" s="32">
        <v>10860</v>
      </c>
      <c r="H60" s="32">
        <v>5295</v>
      </c>
      <c r="I60" s="32">
        <v>57</v>
      </c>
    </row>
    <row r="61" spans="1:9" ht="12.75" customHeight="1">
      <c r="A61" s="8" t="s">
        <v>105</v>
      </c>
      <c r="B61" s="4" t="s">
        <v>106</v>
      </c>
      <c r="C61" s="33">
        <v>14271</v>
      </c>
      <c r="D61" s="33">
        <v>8028</v>
      </c>
      <c r="E61" s="33">
        <v>7380</v>
      </c>
      <c r="F61" s="32">
        <v>737</v>
      </c>
      <c r="G61" s="32">
        <v>5154</v>
      </c>
      <c r="H61" s="32">
        <v>3239</v>
      </c>
      <c r="I61" s="32">
        <v>9</v>
      </c>
    </row>
    <row r="62" spans="1:9" ht="12.75" customHeight="1">
      <c r="A62" s="8" t="s">
        <v>107</v>
      </c>
      <c r="B62" s="4" t="s">
        <v>108</v>
      </c>
      <c r="C62" s="33">
        <v>30593</v>
      </c>
      <c r="D62" s="33">
        <v>20187</v>
      </c>
      <c r="E62" s="33">
        <v>6298</v>
      </c>
      <c r="F62" s="32">
        <v>1076</v>
      </c>
      <c r="G62" s="32">
        <v>8511</v>
      </c>
      <c r="H62" s="32">
        <v>5720</v>
      </c>
      <c r="I62" s="32">
        <v>17</v>
      </c>
    </row>
    <row r="63" spans="1:9" ht="12.75" customHeight="1">
      <c r="A63" s="8" t="s">
        <v>109</v>
      </c>
      <c r="B63" s="4" t="s">
        <v>110</v>
      </c>
      <c r="C63" s="33">
        <v>18501</v>
      </c>
      <c r="D63" s="33">
        <v>14041</v>
      </c>
      <c r="E63" s="33">
        <v>10401</v>
      </c>
      <c r="F63" s="32">
        <v>662</v>
      </c>
      <c r="G63" s="32">
        <v>3639</v>
      </c>
      <c r="H63" s="32">
        <v>6707</v>
      </c>
      <c r="I63" s="32">
        <v>20</v>
      </c>
    </row>
    <row r="64" spans="1:9" ht="12.75" customHeight="1">
      <c r="A64" s="8" t="s">
        <v>111</v>
      </c>
      <c r="B64" s="4" t="s">
        <v>112</v>
      </c>
      <c r="C64" s="33">
        <v>181552</v>
      </c>
      <c r="D64" s="33">
        <v>148946</v>
      </c>
      <c r="E64" s="33">
        <v>6246</v>
      </c>
      <c r="F64" s="32">
        <v>318</v>
      </c>
      <c r="G64" s="32">
        <v>11343</v>
      </c>
      <c r="H64" s="32">
        <v>2731</v>
      </c>
      <c r="I64" s="32">
        <v>13</v>
      </c>
    </row>
    <row r="65" spans="1:9" ht="12.75" customHeight="1">
      <c r="A65" s="8" t="s">
        <v>113</v>
      </c>
      <c r="B65" s="4" t="s">
        <v>114</v>
      </c>
      <c r="C65" s="33">
        <v>10526</v>
      </c>
      <c r="D65" s="33">
        <v>7473</v>
      </c>
      <c r="E65" s="33">
        <v>6135</v>
      </c>
      <c r="F65" s="32">
        <v>278</v>
      </c>
      <c r="G65" s="32">
        <v>2734</v>
      </c>
      <c r="H65" s="32">
        <v>1809</v>
      </c>
      <c r="I65" s="32">
        <v>12</v>
      </c>
    </row>
    <row r="66" spans="1:9" ht="12.75" customHeight="1">
      <c r="A66" s="8" t="s">
        <v>115</v>
      </c>
      <c r="B66" s="4" t="s">
        <v>116</v>
      </c>
      <c r="C66" s="33">
        <v>12429</v>
      </c>
      <c r="D66" s="33">
        <v>8406</v>
      </c>
      <c r="E66" s="33">
        <v>6236</v>
      </c>
      <c r="F66" s="32">
        <v>380</v>
      </c>
      <c r="G66" s="32">
        <v>1500</v>
      </c>
      <c r="H66" s="32">
        <v>6950</v>
      </c>
      <c r="I66" s="32">
        <v>11</v>
      </c>
    </row>
    <row r="67" spans="1:9" ht="12.75" customHeight="1">
      <c r="A67" s="8" t="s">
        <v>117</v>
      </c>
      <c r="B67" s="4" t="s">
        <v>118</v>
      </c>
      <c r="C67" s="33">
        <v>22483</v>
      </c>
      <c r="D67" s="33">
        <v>15648</v>
      </c>
      <c r="E67" s="33">
        <v>7132</v>
      </c>
      <c r="F67" s="32">
        <v>566</v>
      </c>
      <c r="G67" s="32">
        <v>4381</v>
      </c>
      <c r="H67" s="32">
        <v>3395</v>
      </c>
      <c r="I67" s="32">
        <v>7</v>
      </c>
    </row>
    <row r="68" spans="1:9" ht="12.75" customHeight="1">
      <c r="A68" s="8" t="s">
        <v>119</v>
      </c>
      <c r="B68" s="4" t="s">
        <v>120</v>
      </c>
      <c r="C68" s="33">
        <v>19624</v>
      </c>
      <c r="D68" s="33">
        <v>13024</v>
      </c>
      <c r="E68" s="33">
        <v>4374</v>
      </c>
      <c r="F68" s="32">
        <v>508</v>
      </c>
      <c r="G68" s="32">
        <v>3872</v>
      </c>
      <c r="H68" s="32">
        <v>620</v>
      </c>
      <c r="I68" s="32">
        <v>22</v>
      </c>
    </row>
    <row r="69" spans="1:9" ht="12.75" customHeight="1">
      <c r="A69" s="5"/>
      <c r="B69" s="6" t="s">
        <v>121</v>
      </c>
      <c r="C69" s="31">
        <f t="shared" ref="C69:I69" si="7">SUM(C60:C68)</f>
        <v>353275</v>
      </c>
      <c r="D69" s="31">
        <f t="shared" si="7"/>
        <v>265341</v>
      </c>
      <c r="E69" s="31">
        <f t="shared" si="7"/>
        <v>63961</v>
      </c>
      <c r="F69" s="31">
        <f t="shared" si="7"/>
        <v>5457</v>
      </c>
      <c r="G69" s="31">
        <f t="shared" si="7"/>
        <v>51994</v>
      </c>
      <c r="H69" s="31">
        <f t="shared" si="7"/>
        <v>36466</v>
      </c>
      <c r="I69" s="31">
        <f t="shared" si="7"/>
        <v>168</v>
      </c>
    </row>
    <row r="70" spans="1:9" ht="12.75" customHeight="1">
      <c r="A70" s="8" t="s">
        <v>122</v>
      </c>
      <c r="B70" s="4" t="s">
        <v>123</v>
      </c>
      <c r="C70" s="33">
        <v>19428</v>
      </c>
      <c r="D70" s="33">
        <v>11916</v>
      </c>
      <c r="E70" s="33">
        <v>9016</v>
      </c>
      <c r="F70" s="32">
        <v>1202</v>
      </c>
      <c r="G70" s="32">
        <v>4833</v>
      </c>
      <c r="H70" s="32">
        <v>3492</v>
      </c>
      <c r="I70" s="32">
        <v>16</v>
      </c>
    </row>
    <row r="71" spans="1:9" ht="12.75" customHeight="1">
      <c r="A71" s="8" t="s">
        <v>124</v>
      </c>
      <c r="B71" s="4" t="s">
        <v>125</v>
      </c>
      <c r="C71" s="33">
        <v>35494</v>
      </c>
      <c r="D71" s="33">
        <v>20463</v>
      </c>
      <c r="E71" s="33">
        <v>18050</v>
      </c>
      <c r="F71" s="32">
        <v>1719</v>
      </c>
      <c r="G71" s="32">
        <v>5811</v>
      </c>
      <c r="H71" s="32">
        <v>3554</v>
      </c>
      <c r="I71" s="32">
        <v>29</v>
      </c>
    </row>
    <row r="72" spans="1:9" ht="12.75" customHeight="1">
      <c r="A72" s="8" t="s">
        <v>126</v>
      </c>
      <c r="B72" s="4" t="s">
        <v>127</v>
      </c>
      <c r="C72" s="33">
        <v>10404</v>
      </c>
      <c r="D72" s="33">
        <v>3431</v>
      </c>
      <c r="E72" s="33">
        <v>3355</v>
      </c>
      <c r="F72" s="32">
        <v>1761</v>
      </c>
      <c r="G72" s="32">
        <v>5037</v>
      </c>
      <c r="H72" s="32">
        <v>649</v>
      </c>
      <c r="I72" s="32">
        <v>10</v>
      </c>
    </row>
    <row r="73" spans="1:9" ht="12.75" customHeight="1">
      <c r="A73" s="8" t="s">
        <v>128</v>
      </c>
      <c r="B73" s="4" t="s">
        <v>129</v>
      </c>
      <c r="C73" s="33">
        <v>12339</v>
      </c>
      <c r="D73" s="33">
        <v>3959</v>
      </c>
      <c r="E73" s="33">
        <v>3788</v>
      </c>
      <c r="F73" s="32">
        <v>1249</v>
      </c>
      <c r="G73" s="32">
        <v>7048</v>
      </c>
      <c r="H73" s="32">
        <v>1332</v>
      </c>
      <c r="I73" s="32">
        <v>16</v>
      </c>
    </row>
    <row r="74" spans="1:9" ht="12.75" customHeight="1">
      <c r="A74" s="8" t="s">
        <v>130</v>
      </c>
      <c r="B74" s="4" t="s">
        <v>131</v>
      </c>
      <c r="C74" s="33">
        <v>13393</v>
      </c>
      <c r="D74" s="33">
        <v>5669</v>
      </c>
      <c r="E74" s="33">
        <v>5200</v>
      </c>
      <c r="F74" s="32">
        <v>1103</v>
      </c>
      <c r="G74" s="32">
        <v>3758</v>
      </c>
      <c r="H74" s="32">
        <v>2511</v>
      </c>
      <c r="I74" s="32">
        <v>23</v>
      </c>
    </row>
    <row r="75" spans="1:9" ht="12.75" customHeight="1">
      <c r="A75" s="8" t="s">
        <v>132</v>
      </c>
      <c r="B75" s="4" t="s">
        <v>133</v>
      </c>
      <c r="C75" s="33">
        <v>5893</v>
      </c>
      <c r="D75" s="33">
        <v>1777</v>
      </c>
      <c r="E75" s="33">
        <v>1591</v>
      </c>
      <c r="F75" s="32">
        <v>839</v>
      </c>
      <c r="G75" s="32">
        <v>1233</v>
      </c>
      <c r="H75" s="32">
        <v>7433</v>
      </c>
      <c r="I75" s="32">
        <v>7</v>
      </c>
    </row>
    <row r="76" spans="1:9" ht="12.75" customHeight="1">
      <c r="A76" s="10" t="s">
        <v>134</v>
      </c>
      <c r="B76" s="4" t="s">
        <v>135</v>
      </c>
      <c r="C76" s="33">
        <v>11445</v>
      </c>
      <c r="D76" s="33">
        <v>7947</v>
      </c>
      <c r="E76" s="33">
        <v>7492</v>
      </c>
      <c r="F76" s="32">
        <v>770</v>
      </c>
      <c r="G76" s="32">
        <v>2512</v>
      </c>
      <c r="H76" s="32">
        <v>1044</v>
      </c>
      <c r="I76" s="32">
        <v>17</v>
      </c>
    </row>
    <row r="77" spans="1:9" ht="12.75" customHeight="1">
      <c r="A77" s="10" t="s">
        <v>136</v>
      </c>
      <c r="B77" s="4" t="s">
        <v>137</v>
      </c>
      <c r="C77" s="33">
        <v>20980</v>
      </c>
      <c r="D77" s="33">
        <v>7269</v>
      </c>
      <c r="E77" s="33">
        <v>3640</v>
      </c>
      <c r="F77" s="32">
        <v>1077</v>
      </c>
      <c r="G77" s="32">
        <v>4775</v>
      </c>
      <c r="H77" s="32">
        <v>1315</v>
      </c>
      <c r="I77" s="32">
        <v>14</v>
      </c>
    </row>
    <row r="78" spans="1:9" ht="12.75" customHeight="1">
      <c r="A78" s="10" t="s">
        <v>138</v>
      </c>
      <c r="B78" s="4" t="s">
        <v>139</v>
      </c>
      <c r="C78" s="33">
        <v>3697</v>
      </c>
      <c r="D78" s="33">
        <v>2645</v>
      </c>
      <c r="E78" s="33">
        <v>2643</v>
      </c>
      <c r="F78" s="32">
        <v>404</v>
      </c>
      <c r="G78" s="32">
        <v>636</v>
      </c>
      <c r="H78" s="32">
        <v>469</v>
      </c>
      <c r="I78" s="32">
        <v>4</v>
      </c>
    </row>
    <row r="79" spans="1:9" ht="12.75" customHeight="1">
      <c r="A79" s="10" t="s">
        <v>140</v>
      </c>
      <c r="B79" s="4" t="s">
        <v>141</v>
      </c>
      <c r="C79" s="33">
        <v>11588</v>
      </c>
      <c r="D79" s="33">
        <v>3393</v>
      </c>
      <c r="E79" s="33">
        <v>3115</v>
      </c>
      <c r="F79" s="32">
        <v>798</v>
      </c>
      <c r="G79" s="32">
        <v>6427</v>
      </c>
      <c r="H79" s="32">
        <v>1101</v>
      </c>
      <c r="I79" s="32">
        <v>15</v>
      </c>
    </row>
    <row r="80" spans="1:9" ht="12.75" customHeight="1">
      <c r="A80" s="11"/>
      <c r="B80" s="6" t="s">
        <v>142</v>
      </c>
      <c r="C80" s="31">
        <f t="shared" ref="C80:I80" si="8">SUM(C70:C79)</f>
        <v>144661</v>
      </c>
      <c r="D80" s="31">
        <f t="shared" si="8"/>
        <v>68469</v>
      </c>
      <c r="E80" s="31">
        <f t="shared" si="8"/>
        <v>57890</v>
      </c>
      <c r="F80" s="31">
        <f t="shared" si="8"/>
        <v>10922</v>
      </c>
      <c r="G80" s="31">
        <f t="shared" si="8"/>
        <v>42070</v>
      </c>
      <c r="H80" s="31">
        <f t="shared" si="8"/>
        <v>22900</v>
      </c>
      <c r="I80" s="31">
        <f t="shared" si="8"/>
        <v>151</v>
      </c>
    </row>
    <row r="81" spans="1:9" ht="12.75" customHeight="1">
      <c r="A81" s="10" t="s">
        <v>143</v>
      </c>
      <c r="B81" s="4" t="s">
        <v>144</v>
      </c>
      <c r="C81" s="30">
        <v>26819</v>
      </c>
      <c r="D81" s="30">
        <v>16639</v>
      </c>
      <c r="E81" s="30">
        <v>6800</v>
      </c>
      <c r="F81" s="32">
        <v>603</v>
      </c>
      <c r="G81" s="32">
        <v>5764</v>
      </c>
      <c r="H81" s="32">
        <v>2571</v>
      </c>
      <c r="I81" s="32">
        <v>16</v>
      </c>
    </row>
    <row r="82" spans="1:9" ht="12.75" customHeight="1">
      <c r="A82" s="10" t="s">
        <v>145</v>
      </c>
      <c r="B82" s="4" t="s">
        <v>146</v>
      </c>
      <c r="C82" s="30">
        <v>10656</v>
      </c>
      <c r="D82" s="30">
        <v>7421</v>
      </c>
      <c r="E82" s="30">
        <v>5357</v>
      </c>
      <c r="F82" s="32">
        <v>426</v>
      </c>
      <c r="G82" s="32">
        <v>2475</v>
      </c>
      <c r="H82" s="32">
        <v>2485</v>
      </c>
      <c r="I82" s="32">
        <v>7</v>
      </c>
    </row>
    <row r="83" spans="1:9" ht="12.75" customHeight="1">
      <c r="A83" s="10" t="s">
        <v>147</v>
      </c>
      <c r="B83" s="4" t="s">
        <v>148</v>
      </c>
      <c r="C83" s="30">
        <v>2988</v>
      </c>
      <c r="D83" s="30">
        <v>871</v>
      </c>
      <c r="E83" s="30">
        <v>701</v>
      </c>
      <c r="F83" s="32">
        <v>209</v>
      </c>
      <c r="G83" s="32">
        <v>807</v>
      </c>
      <c r="H83" s="32">
        <v>292</v>
      </c>
      <c r="I83" s="32">
        <v>3</v>
      </c>
    </row>
    <row r="84" spans="1:9" ht="12.75" customHeight="1">
      <c r="A84" s="10" t="s">
        <v>149</v>
      </c>
      <c r="B84" s="4" t="s">
        <v>150</v>
      </c>
      <c r="C84" s="30">
        <v>10854</v>
      </c>
      <c r="D84" s="30">
        <v>4762</v>
      </c>
      <c r="E84" s="30">
        <v>3213</v>
      </c>
      <c r="F84" s="32">
        <v>1028</v>
      </c>
      <c r="G84" s="32">
        <v>5008</v>
      </c>
      <c r="H84" s="32">
        <v>1372</v>
      </c>
      <c r="I84" s="32">
        <v>10</v>
      </c>
    </row>
    <row r="85" spans="1:9" ht="12.75" customHeight="1">
      <c r="A85" s="10" t="s">
        <v>151</v>
      </c>
      <c r="B85" s="4" t="s">
        <v>152</v>
      </c>
      <c r="C85" s="30">
        <v>12410</v>
      </c>
      <c r="D85" s="30">
        <v>6222</v>
      </c>
      <c r="E85" s="30">
        <v>4484</v>
      </c>
      <c r="F85" s="32">
        <v>641</v>
      </c>
      <c r="G85" s="32">
        <v>4224</v>
      </c>
      <c r="H85" s="32">
        <v>1327</v>
      </c>
      <c r="I85" s="32">
        <v>11</v>
      </c>
    </row>
    <row r="86" spans="1:9" ht="12.75" customHeight="1">
      <c r="A86" s="11"/>
      <c r="B86" s="6" t="s">
        <v>153</v>
      </c>
      <c r="C86" s="31">
        <f t="shared" ref="C86:I86" si="9">SUM(C81:C85)</f>
        <v>63727</v>
      </c>
      <c r="D86" s="31">
        <f t="shared" si="9"/>
        <v>35915</v>
      </c>
      <c r="E86" s="31">
        <f t="shared" si="9"/>
        <v>20555</v>
      </c>
      <c r="F86" s="31">
        <f t="shared" si="9"/>
        <v>2907</v>
      </c>
      <c r="G86" s="31">
        <f t="shared" si="9"/>
        <v>18278</v>
      </c>
      <c r="H86" s="31">
        <f t="shared" si="9"/>
        <v>8047</v>
      </c>
      <c r="I86" s="31">
        <f t="shared" si="9"/>
        <v>47</v>
      </c>
    </row>
    <row r="87" spans="1:9" ht="12.75" customHeight="1">
      <c r="A87" s="10" t="s">
        <v>154</v>
      </c>
      <c r="B87" s="4" t="s">
        <v>155</v>
      </c>
      <c r="C87" s="30">
        <v>30716</v>
      </c>
      <c r="D87" s="30">
        <v>14009</v>
      </c>
      <c r="E87" s="30">
        <v>13135</v>
      </c>
      <c r="F87" s="32">
        <v>1419</v>
      </c>
      <c r="G87" s="32">
        <v>12736</v>
      </c>
      <c r="H87" s="32">
        <v>3729</v>
      </c>
      <c r="I87" s="32">
        <v>26</v>
      </c>
    </row>
    <row r="88" spans="1:9" ht="12.75" customHeight="1">
      <c r="A88" s="10" t="s">
        <v>156</v>
      </c>
      <c r="B88" s="4" t="s">
        <v>157</v>
      </c>
      <c r="C88" s="30">
        <v>19845</v>
      </c>
      <c r="D88" s="30">
        <v>7425</v>
      </c>
      <c r="E88" s="30">
        <v>6936</v>
      </c>
      <c r="F88" s="32">
        <v>597</v>
      </c>
      <c r="G88" s="32">
        <v>3622</v>
      </c>
      <c r="H88" s="32">
        <v>1543</v>
      </c>
      <c r="I88" s="32">
        <v>9</v>
      </c>
    </row>
    <row r="89" spans="1:9" ht="12.75" customHeight="1">
      <c r="A89" s="11"/>
      <c r="B89" s="6" t="s">
        <v>158</v>
      </c>
      <c r="C89" s="31">
        <f t="shared" ref="C89:I89" si="10">SUM(C87:C88)</f>
        <v>50561</v>
      </c>
      <c r="D89" s="31">
        <f t="shared" si="10"/>
        <v>21434</v>
      </c>
      <c r="E89" s="31">
        <f t="shared" si="10"/>
        <v>20071</v>
      </c>
      <c r="F89" s="31">
        <f t="shared" si="10"/>
        <v>2016</v>
      </c>
      <c r="G89" s="31">
        <f t="shared" si="10"/>
        <v>16358</v>
      </c>
      <c r="H89" s="31">
        <f t="shared" si="10"/>
        <v>5272</v>
      </c>
      <c r="I89" s="31">
        <f t="shared" si="10"/>
        <v>35</v>
      </c>
    </row>
    <row r="90" spans="1:9" ht="12.75" customHeight="1">
      <c r="A90" s="10" t="s">
        <v>159</v>
      </c>
      <c r="B90" s="4" t="s">
        <v>160</v>
      </c>
      <c r="C90" s="30">
        <v>43190</v>
      </c>
      <c r="D90" s="30">
        <v>14318</v>
      </c>
      <c r="E90" s="30">
        <v>9300</v>
      </c>
      <c r="F90" s="32">
        <v>1925</v>
      </c>
      <c r="G90" s="32">
        <v>13372</v>
      </c>
      <c r="H90" s="32">
        <v>1887</v>
      </c>
      <c r="I90" s="32">
        <v>21</v>
      </c>
    </row>
    <row r="91" spans="1:9" ht="12.75" customHeight="1">
      <c r="A91" s="10" t="s">
        <v>161</v>
      </c>
      <c r="B91" s="4" t="s">
        <v>162</v>
      </c>
      <c r="C91" s="30">
        <v>21980</v>
      </c>
      <c r="D91" s="30">
        <v>7104</v>
      </c>
      <c r="E91" s="30">
        <v>6982</v>
      </c>
      <c r="F91" s="32">
        <v>2057</v>
      </c>
      <c r="G91" s="32">
        <v>8297</v>
      </c>
      <c r="H91" s="32">
        <v>1670</v>
      </c>
      <c r="I91" s="32">
        <v>17</v>
      </c>
    </row>
    <row r="92" spans="1:9" ht="12.75" customHeight="1">
      <c r="A92" s="10" t="s">
        <v>163</v>
      </c>
      <c r="B92" s="4" t="s">
        <v>164</v>
      </c>
      <c r="C92" s="30">
        <v>8754</v>
      </c>
      <c r="D92" s="30">
        <v>3568</v>
      </c>
      <c r="E92" s="30">
        <v>3522</v>
      </c>
      <c r="F92" s="32">
        <v>714</v>
      </c>
      <c r="G92" s="32">
        <v>4428</v>
      </c>
      <c r="H92" s="32">
        <v>157</v>
      </c>
      <c r="I92" s="32">
        <v>8</v>
      </c>
    </row>
    <row r="93" spans="1:9" ht="12.75" customHeight="1">
      <c r="A93" s="10" t="s">
        <v>165</v>
      </c>
      <c r="B93" s="4" t="s">
        <v>166</v>
      </c>
      <c r="C93" s="30">
        <v>311238</v>
      </c>
      <c r="D93" s="30">
        <v>224905</v>
      </c>
      <c r="E93" s="30">
        <v>110056</v>
      </c>
      <c r="F93" s="32">
        <v>5732</v>
      </c>
      <c r="G93" s="32">
        <v>32077</v>
      </c>
      <c r="H93" s="32">
        <v>15732</v>
      </c>
      <c r="I93" s="32">
        <v>148</v>
      </c>
    </row>
    <row r="94" spans="1:9" ht="12.75" customHeight="1">
      <c r="A94" s="10" t="s">
        <v>167</v>
      </c>
      <c r="B94" s="4" t="s">
        <v>168</v>
      </c>
      <c r="C94" s="30">
        <v>19135</v>
      </c>
      <c r="D94" s="30">
        <v>4772</v>
      </c>
      <c r="E94" s="30">
        <v>3953</v>
      </c>
      <c r="F94" s="32">
        <v>1406</v>
      </c>
      <c r="G94" s="32">
        <v>8072</v>
      </c>
      <c r="H94" s="32">
        <v>797</v>
      </c>
      <c r="I94" s="32">
        <v>4</v>
      </c>
    </row>
    <row r="95" spans="1:9" ht="12.75" customHeight="1">
      <c r="A95" s="11"/>
      <c r="B95" s="6" t="s">
        <v>169</v>
      </c>
      <c r="C95" s="31">
        <f t="shared" ref="C95:I95" si="11">SUM(C90:C94)</f>
        <v>404297</v>
      </c>
      <c r="D95" s="31">
        <f t="shared" si="11"/>
        <v>254667</v>
      </c>
      <c r="E95" s="31">
        <f t="shared" si="11"/>
        <v>133813</v>
      </c>
      <c r="F95" s="31">
        <f t="shared" si="11"/>
        <v>11834</v>
      </c>
      <c r="G95" s="31">
        <f t="shared" si="11"/>
        <v>66246</v>
      </c>
      <c r="H95" s="31">
        <f t="shared" si="11"/>
        <v>20243</v>
      </c>
      <c r="I95" s="31">
        <f t="shared" si="11"/>
        <v>198</v>
      </c>
    </row>
    <row r="96" spans="1:9" ht="12.75" customHeight="1">
      <c r="A96" s="10" t="s">
        <v>170</v>
      </c>
      <c r="B96" s="4" t="s">
        <v>171</v>
      </c>
      <c r="C96" s="30">
        <v>4879</v>
      </c>
      <c r="D96" s="30">
        <v>2781</v>
      </c>
      <c r="E96" s="30">
        <v>2766</v>
      </c>
      <c r="F96" s="32">
        <v>205</v>
      </c>
      <c r="G96" s="32">
        <v>1874</v>
      </c>
      <c r="H96" s="32">
        <v>3174</v>
      </c>
      <c r="I96" s="32">
        <v>13</v>
      </c>
    </row>
    <row r="97" spans="1:9" ht="12.75" customHeight="1">
      <c r="A97" s="10" t="s">
        <v>172</v>
      </c>
      <c r="B97" s="4" t="s">
        <v>173</v>
      </c>
      <c r="C97" s="30">
        <v>4117</v>
      </c>
      <c r="D97" s="30">
        <v>1552</v>
      </c>
      <c r="E97" s="30">
        <v>544</v>
      </c>
      <c r="F97" s="32">
        <v>120</v>
      </c>
      <c r="G97" s="32">
        <v>966</v>
      </c>
      <c r="H97" s="32">
        <v>173</v>
      </c>
      <c r="I97" s="32">
        <v>2</v>
      </c>
    </row>
    <row r="98" spans="1:9" ht="12.75" customHeight="1">
      <c r="A98" s="11"/>
      <c r="B98" s="6" t="s">
        <v>174</v>
      </c>
      <c r="C98" s="31">
        <f t="shared" ref="C98:I98" si="12">SUM(C96:C97)</f>
        <v>8996</v>
      </c>
      <c r="D98" s="31">
        <f t="shared" si="12"/>
        <v>4333</v>
      </c>
      <c r="E98" s="31">
        <f t="shared" si="12"/>
        <v>3310</v>
      </c>
      <c r="F98" s="31">
        <f t="shared" si="12"/>
        <v>325</v>
      </c>
      <c r="G98" s="31">
        <f t="shared" si="12"/>
        <v>2840</v>
      </c>
      <c r="H98" s="31">
        <f t="shared" si="12"/>
        <v>3347</v>
      </c>
      <c r="I98" s="31">
        <f t="shared" si="12"/>
        <v>15</v>
      </c>
    </row>
    <row r="99" spans="1:9" ht="12.75" customHeight="1">
      <c r="A99" s="10" t="s">
        <v>175</v>
      </c>
      <c r="B99" s="4" t="s">
        <v>176</v>
      </c>
      <c r="C99" s="30">
        <v>14539</v>
      </c>
      <c r="D99" s="30">
        <v>7958</v>
      </c>
      <c r="E99" s="30">
        <v>3782</v>
      </c>
      <c r="F99" s="32">
        <v>935</v>
      </c>
      <c r="G99" s="32">
        <v>4439</v>
      </c>
      <c r="H99" s="32">
        <v>2437</v>
      </c>
      <c r="I99" s="32">
        <v>17</v>
      </c>
    </row>
    <row r="100" spans="1:9" ht="12.75" customHeight="1">
      <c r="A100" s="10" t="s">
        <v>177</v>
      </c>
      <c r="B100" s="4" t="s">
        <v>178</v>
      </c>
      <c r="C100" s="30">
        <v>7748</v>
      </c>
      <c r="D100" s="30">
        <v>4722</v>
      </c>
      <c r="E100" s="30">
        <v>3987</v>
      </c>
      <c r="F100" s="32">
        <v>443</v>
      </c>
      <c r="G100" s="32">
        <v>2344</v>
      </c>
      <c r="H100" s="32">
        <v>887</v>
      </c>
      <c r="I100" s="32">
        <v>12</v>
      </c>
    </row>
    <row r="101" spans="1:9" ht="12.75" customHeight="1">
      <c r="A101" s="10" t="s">
        <v>179</v>
      </c>
      <c r="B101" s="4" t="s">
        <v>180</v>
      </c>
      <c r="C101" s="30">
        <v>16445</v>
      </c>
      <c r="D101" s="30">
        <v>7892</v>
      </c>
      <c r="E101" s="30">
        <v>2301</v>
      </c>
      <c r="F101" s="32">
        <v>1526</v>
      </c>
      <c r="G101" s="32">
        <v>5214</v>
      </c>
      <c r="H101" s="32">
        <v>1558</v>
      </c>
      <c r="I101" s="32">
        <v>7</v>
      </c>
    </row>
    <row r="102" spans="1:9" ht="12.75" customHeight="1">
      <c r="A102" s="10" t="s">
        <v>181</v>
      </c>
      <c r="B102" s="4" t="s">
        <v>182</v>
      </c>
      <c r="C102" s="30">
        <v>10540</v>
      </c>
      <c r="D102" s="30">
        <v>6792</v>
      </c>
      <c r="E102" s="30">
        <v>5894</v>
      </c>
      <c r="F102" s="32">
        <v>506</v>
      </c>
      <c r="G102" s="32">
        <v>3200</v>
      </c>
      <c r="H102" s="32">
        <v>856</v>
      </c>
      <c r="I102" s="32">
        <v>16</v>
      </c>
    </row>
    <row r="103" spans="1:9" ht="12.75" customHeight="1">
      <c r="A103" s="11"/>
      <c r="B103" s="6" t="s">
        <v>183</v>
      </c>
      <c r="C103" s="31">
        <f t="shared" ref="C103:I103" si="13">SUM(C99:C102)</f>
        <v>49272</v>
      </c>
      <c r="D103" s="31">
        <f t="shared" si="13"/>
        <v>27364</v>
      </c>
      <c r="E103" s="31">
        <f t="shared" si="13"/>
        <v>15964</v>
      </c>
      <c r="F103" s="31">
        <f t="shared" si="13"/>
        <v>3410</v>
      </c>
      <c r="G103" s="31">
        <f t="shared" si="13"/>
        <v>15197</v>
      </c>
      <c r="H103" s="31">
        <f t="shared" si="13"/>
        <v>5738</v>
      </c>
      <c r="I103" s="31">
        <f t="shared" si="13"/>
        <v>52</v>
      </c>
    </row>
    <row r="104" spans="1:9" ht="12.75" customHeight="1">
      <c r="A104" s="10" t="s">
        <v>184</v>
      </c>
      <c r="B104" s="4" t="s">
        <v>185</v>
      </c>
      <c r="C104" s="30">
        <v>11269</v>
      </c>
      <c r="D104" s="30">
        <v>4215</v>
      </c>
      <c r="E104" s="30">
        <v>1231</v>
      </c>
      <c r="F104" s="32">
        <v>488</v>
      </c>
      <c r="G104" s="32">
        <v>3028</v>
      </c>
      <c r="H104" s="32">
        <v>3459</v>
      </c>
      <c r="I104" s="32">
        <v>4</v>
      </c>
    </row>
    <row r="105" spans="1:9" ht="12.75" customHeight="1">
      <c r="A105" s="10" t="s">
        <v>186</v>
      </c>
      <c r="B105" s="4" t="s">
        <v>187</v>
      </c>
      <c r="C105" s="30">
        <v>11106</v>
      </c>
      <c r="D105" s="30">
        <v>3147</v>
      </c>
      <c r="E105" s="30">
        <v>1389</v>
      </c>
      <c r="F105" s="32">
        <v>1109</v>
      </c>
      <c r="G105" s="32">
        <v>2625</v>
      </c>
      <c r="H105" s="32">
        <v>902</v>
      </c>
      <c r="I105" s="32">
        <v>7</v>
      </c>
    </row>
    <row r="106" spans="1:9" ht="12.75" customHeight="1">
      <c r="A106" s="10" t="s">
        <v>188</v>
      </c>
      <c r="B106" s="4" t="s">
        <v>189</v>
      </c>
      <c r="C106" s="30">
        <v>72216</v>
      </c>
      <c r="D106" s="30">
        <v>35859</v>
      </c>
      <c r="E106" s="30">
        <v>11129</v>
      </c>
      <c r="F106" s="32">
        <v>2571</v>
      </c>
      <c r="G106" s="32">
        <v>9696</v>
      </c>
      <c r="H106" s="32">
        <v>2611</v>
      </c>
      <c r="I106" s="32">
        <v>14</v>
      </c>
    </row>
    <row r="107" spans="1:9" ht="12.75" customHeight="1">
      <c r="A107" s="10" t="s">
        <v>190</v>
      </c>
      <c r="B107" s="4" t="s">
        <v>191</v>
      </c>
      <c r="C107" s="30">
        <v>193309</v>
      </c>
      <c r="D107" s="30">
        <v>106152</v>
      </c>
      <c r="E107" s="30">
        <v>13852</v>
      </c>
      <c r="F107" s="32">
        <v>14524</v>
      </c>
      <c r="G107" s="32">
        <v>13911</v>
      </c>
      <c r="H107" s="32">
        <v>9778</v>
      </c>
      <c r="I107" s="32">
        <v>34</v>
      </c>
    </row>
    <row r="108" spans="1:9" ht="12.75" customHeight="1">
      <c r="A108" s="10" t="s">
        <v>192</v>
      </c>
      <c r="B108" s="4" t="s">
        <v>193</v>
      </c>
      <c r="C108" s="30">
        <v>62126</v>
      </c>
      <c r="D108" s="30">
        <v>17752</v>
      </c>
      <c r="E108" s="30">
        <v>6656</v>
      </c>
      <c r="F108" s="32">
        <v>4851</v>
      </c>
      <c r="G108" s="32">
        <v>8400</v>
      </c>
      <c r="H108" s="32">
        <v>4783</v>
      </c>
      <c r="I108" s="32">
        <v>24</v>
      </c>
    </row>
    <row r="109" spans="1:9" ht="12.75" customHeight="1">
      <c r="A109" s="11"/>
      <c r="B109" s="6" t="s">
        <v>194</v>
      </c>
      <c r="C109" s="31">
        <f t="shared" ref="C109:I109" si="14">SUM(C104:C108)</f>
        <v>350026</v>
      </c>
      <c r="D109" s="31">
        <f t="shared" si="14"/>
        <v>167125</v>
      </c>
      <c r="E109" s="31">
        <f t="shared" si="14"/>
        <v>34257</v>
      </c>
      <c r="F109" s="31">
        <f t="shared" si="14"/>
        <v>23543</v>
      </c>
      <c r="G109" s="31">
        <f t="shared" si="14"/>
        <v>37660</v>
      </c>
      <c r="H109" s="31">
        <f t="shared" si="14"/>
        <v>21533</v>
      </c>
      <c r="I109" s="31">
        <f t="shared" si="14"/>
        <v>83</v>
      </c>
    </row>
    <row r="110" spans="1:9" ht="12.75" customHeight="1">
      <c r="A110" s="3" t="s">
        <v>195</v>
      </c>
      <c r="B110" s="4" t="s">
        <v>196</v>
      </c>
      <c r="C110" s="30">
        <v>40436</v>
      </c>
      <c r="D110" s="30">
        <v>19076</v>
      </c>
      <c r="E110" s="30">
        <v>10925</v>
      </c>
      <c r="F110" s="32">
        <v>4344</v>
      </c>
      <c r="G110" s="32">
        <v>9050</v>
      </c>
      <c r="H110" s="32">
        <v>5260</v>
      </c>
      <c r="I110" s="32">
        <v>33</v>
      </c>
    </row>
    <row r="111" spans="1:9" ht="12.75" customHeight="1">
      <c r="A111" s="3" t="s">
        <v>197</v>
      </c>
      <c r="B111" s="4" t="s">
        <v>198</v>
      </c>
      <c r="C111" s="30">
        <v>4272</v>
      </c>
      <c r="D111" s="30">
        <v>2323</v>
      </c>
      <c r="E111" s="30">
        <v>2323</v>
      </c>
      <c r="F111" s="32">
        <v>409</v>
      </c>
      <c r="G111" s="32">
        <v>1525</v>
      </c>
      <c r="H111" s="32">
        <v>221</v>
      </c>
      <c r="I111" s="32">
        <v>5</v>
      </c>
    </row>
    <row r="112" spans="1:9" ht="12.75" customHeight="1">
      <c r="A112" s="3" t="s">
        <v>199</v>
      </c>
      <c r="B112" s="4" t="s">
        <v>200</v>
      </c>
      <c r="C112" s="30">
        <v>15228</v>
      </c>
      <c r="D112" s="30">
        <v>9263</v>
      </c>
      <c r="E112" s="30">
        <v>3630</v>
      </c>
      <c r="F112" s="32">
        <v>1640</v>
      </c>
      <c r="G112" s="32">
        <v>2556</v>
      </c>
      <c r="H112" s="32">
        <v>1351</v>
      </c>
      <c r="I112" s="32">
        <v>15</v>
      </c>
    </row>
    <row r="113" spans="1:9" ht="12.75" customHeight="1">
      <c r="A113" s="3" t="s">
        <v>201</v>
      </c>
      <c r="B113" s="4" t="s">
        <v>202</v>
      </c>
      <c r="C113" s="30">
        <v>29591</v>
      </c>
      <c r="D113" s="30">
        <v>14627</v>
      </c>
      <c r="E113" s="30">
        <v>3656</v>
      </c>
      <c r="F113" s="32">
        <v>2184</v>
      </c>
      <c r="G113" s="32">
        <v>5675</v>
      </c>
      <c r="H113" s="32">
        <v>4230</v>
      </c>
      <c r="I113" s="32">
        <v>6</v>
      </c>
    </row>
    <row r="114" spans="1:9" ht="12.75" customHeight="1">
      <c r="A114" s="3" t="s">
        <v>203</v>
      </c>
      <c r="B114" s="4" t="s">
        <v>204</v>
      </c>
      <c r="C114" s="30">
        <v>32151</v>
      </c>
      <c r="D114" s="30">
        <v>15773</v>
      </c>
      <c r="E114" s="30">
        <v>8209</v>
      </c>
      <c r="F114" s="32">
        <v>3795</v>
      </c>
      <c r="G114" s="32">
        <v>3288</v>
      </c>
      <c r="H114" s="32">
        <v>1904</v>
      </c>
      <c r="I114" s="32">
        <v>47</v>
      </c>
    </row>
    <row r="115" spans="1:9" ht="12.75" customHeight="1">
      <c r="A115" s="3" t="s">
        <v>205</v>
      </c>
      <c r="B115" s="4" t="s">
        <v>206</v>
      </c>
      <c r="C115" s="30">
        <v>10131</v>
      </c>
      <c r="D115" s="30">
        <v>5730</v>
      </c>
      <c r="E115" s="30">
        <v>3778</v>
      </c>
      <c r="F115" s="32">
        <v>1594</v>
      </c>
      <c r="G115" s="32">
        <v>1915</v>
      </c>
      <c r="H115" s="32">
        <v>10453</v>
      </c>
      <c r="I115" s="32">
        <v>13</v>
      </c>
    </row>
    <row r="116" spans="1:9" ht="12.75" customHeight="1">
      <c r="A116" s="5"/>
      <c r="B116" s="6" t="s">
        <v>207</v>
      </c>
      <c r="C116" s="31">
        <f t="shared" ref="C116:I116" si="15">SUM(C110:C115)</f>
        <v>131809</v>
      </c>
      <c r="D116" s="31">
        <f t="shared" si="15"/>
        <v>66792</v>
      </c>
      <c r="E116" s="31">
        <f t="shared" si="15"/>
        <v>32521</v>
      </c>
      <c r="F116" s="31">
        <f t="shared" si="15"/>
        <v>13966</v>
      </c>
      <c r="G116" s="31">
        <f t="shared" si="15"/>
        <v>24009</v>
      </c>
      <c r="H116" s="31">
        <f t="shared" si="15"/>
        <v>23419</v>
      </c>
      <c r="I116" s="31">
        <f t="shared" si="15"/>
        <v>119</v>
      </c>
    </row>
    <row r="117" spans="1:9" ht="12.75" customHeight="1">
      <c r="A117" s="3" t="s">
        <v>208</v>
      </c>
      <c r="B117" s="4" t="s">
        <v>209</v>
      </c>
      <c r="C117" s="30">
        <v>3215</v>
      </c>
      <c r="D117" s="30">
        <v>1787</v>
      </c>
      <c r="E117" s="30">
        <v>1118</v>
      </c>
      <c r="F117" s="32">
        <v>256</v>
      </c>
      <c r="G117" s="32">
        <v>1143</v>
      </c>
      <c r="H117" s="32">
        <v>684</v>
      </c>
      <c r="I117" s="32">
        <v>3</v>
      </c>
    </row>
    <row r="118" spans="1:9" ht="12.75" customHeight="1">
      <c r="A118" s="3" t="s">
        <v>210</v>
      </c>
      <c r="B118" s="4" t="s">
        <v>211</v>
      </c>
      <c r="C118" s="34">
        <v>11504</v>
      </c>
      <c r="D118" s="34">
        <v>3824</v>
      </c>
      <c r="E118" s="30">
        <v>3161</v>
      </c>
      <c r="F118" s="32">
        <v>2086</v>
      </c>
      <c r="G118" s="32">
        <v>4291</v>
      </c>
      <c r="H118" s="32">
        <v>1657</v>
      </c>
      <c r="I118" s="32">
        <v>10</v>
      </c>
    </row>
    <row r="119" spans="1:9" ht="12.75" customHeight="1">
      <c r="A119" s="5"/>
      <c r="B119" s="6" t="s">
        <v>212</v>
      </c>
      <c r="C119" s="31">
        <f t="shared" ref="C119:I119" si="16">SUM(C117:C118)</f>
        <v>14719</v>
      </c>
      <c r="D119" s="31">
        <f t="shared" si="16"/>
        <v>5611</v>
      </c>
      <c r="E119" s="31">
        <f t="shared" si="16"/>
        <v>4279</v>
      </c>
      <c r="F119" s="31">
        <f t="shared" si="16"/>
        <v>2342</v>
      </c>
      <c r="G119" s="31">
        <f t="shared" si="16"/>
        <v>5434</v>
      </c>
      <c r="H119" s="31">
        <f t="shared" si="16"/>
        <v>2341</v>
      </c>
      <c r="I119" s="31">
        <f t="shared" si="16"/>
        <v>13</v>
      </c>
    </row>
    <row r="120" spans="1:9" ht="12.75" customHeight="1">
      <c r="A120" s="3" t="s">
        <v>213</v>
      </c>
      <c r="B120" s="4" t="s">
        <v>214</v>
      </c>
      <c r="C120" s="30">
        <v>15706</v>
      </c>
      <c r="D120" s="30">
        <v>6220</v>
      </c>
      <c r="E120" s="30">
        <v>2794</v>
      </c>
      <c r="F120" s="32">
        <v>3050</v>
      </c>
      <c r="G120" s="32">
        <v>4538</v>
      </c>
      <c r="H120" s="32">
        <v>517</v>
      </c>
      <c r="I120" s="32">
        <v>7</v>
      </c>
    </row>
    <row r="121" spans="1:9" ht="12.75" customHeight="1">
      <c r="A121" s="3" t="s">
        <v>215</v>
      </c>
      <c r="B121" s="4" t="s">
        <v>216</v>
      </c>
      <c r="C121" s="30">
        <v>22385</v>
      </c>
      <c r="D121" s="30">
        <v>5206</v>
      </c>
      <c r="E121" s="30">
        <v>3873</v>
      </c>
      <c r="F121" s="32">
        <v>5576</v>
      </c>
      <c r="G121" s="32">
        <v>9092</v>
      </c>
      <c r="H121" s="32">
        <v>1086</v>
      </c>
      <c r="I121" s="32">
        <v>22</v>
      </c>
    </row>
    <row r="122" spans="1:9" ht="12.75" customHeight="1">
      <c r="A122" s="3" t="s">
        <v>217</v>
      </c>
      <c r="B122" s="4" t="s">
        <v>218</v>
      </c>
      <c r="C122" s="30">
        <v>5182</v>
      </c>
      <c r="D122" s="30">
        <v>730</v>
      </c>
      <c r="E122" s="30">
        <v>637</v>
      </c>
      <c r="F122" s="32">
        <v>951</v>
      </c>
      <c r="G122" s="32">
        <v>1296</v>
      </c>
      <c r="H122" s="32">
        <v>313</v>
      </c>
      <c r="I122" s="32">
        <v>3</v>
      </c>
    </row>
    <row r="123" spans="1:9" ht="12.75" customHeight="1">
      <c r="A123" s="3" t="s">
        <v>219</v>
      </c>
      <c r="B123" s="4" t="s">
        <v>220</v>
      </c>
      <c r="C123" s="30">
        <v>17387</v>
      </c>
      <c r="D123" s="30">
        <v>4766</v>
      </c>
      <c r="E123" s="30">
        <v>2993</v>
      </c>
      <c r="F123" s="32">
        <v>6432</v>
      </c>
      <c r="G123" s="32">
        <v>5056</v>
      </c>
      <c r="H123" s="32">
        <v>1123</v>
      </c>
      <c r="I123" s="32">
        <v>21</v>
      </c>
    </row>
    <row r="124" spans="1:9" ht="12.75" customHeight="1">
      <c r="A124" s="3" t="s">
        <v>221</v>
      </c>
      <c r="B124" s="4" t="s">
        <v>222</v>
      </c>
      <c r="C124" s="30">
        <v>5482</v>
      </c>
      <c r="D124" s="30">
        <v>442</v>
      </c>
      <c r="E124" s="30">
        <v>344</v>
      </c>
      <c r="F124" s="32">
        <v>581</v>
      </c>
      <c r="G124" s="32">
        <v>2203</v>
      </c>
      <c r="H124" s="32">
        <v>175</v>
      </c>
      <c r="I124" s="32">
        <v>4</v>
      </c>
    </row>
    <row r="125" spans="1:9" ht="12.75" customHeight="1">
      <c r="A125" s="5"/>
      <c r="B125" s="6" t="s">
        <v>223</v>
      </c>
      <c r="C125" s="31">
        <f t="shared" ref="C125:I125" si="17">SUM(C120:C124)</f>
        <v>66142</v>
      </c>
      <c r="D125" s="31">
        <f t="shared" si="17"/>
        <v>17364</v>
      </c>
      <c r="E125" s="31">
        <f t="shared" si="17"/>
        <v>10641</v>
      </c>
      <c r="F125" s="31">
        <f t="shared" si="17"/>
        <v>16590</v>
      </c>
      <c r="G125" s="31">
        <f t="shared" si="17"/>
        <v>22185</v>
      </c>
      <c r="H125" s="31">
        <f t="shared" si="17"/>
        <v>3214</v>
      </c>
      <c r="I125" s="31">
        <f t="shared" si="17"/>
        <v>57</v>
      </c>
    </row>
    <row r="126" spans="1:9" ht="12.75" customHeight="1">
      <c r="A126" s="3" t="s">
        <v>224</v>
      </c>
      <c r="B126" s="4" t="s">
        <v>225</v>
      </c>
      <c r="C126" s="30">
        <v>8940</v>
      </c>
      <c r="D126" s="30">
        <v>1303</v>
      </c>
      <c r="E126" s="30">
        <v>154</v>
      </c>
      <c r="F126" s="32">
        <v>4920</v>
      </c>
      <c r="G126" s="32">
        <v>2219</v>
      </c>
      <c r="H126" s="32">
        <v>994</v>
      </c>
      <c r="I126" s="32">
        <v>6</v>
      </c>
    </row>
    <row r="127" spans="1:9" ht="12.75" customHeight="1">
      <c r="A127" s="3" t="s">
        <v>226</v>
      </c>
      <c r="B127" s="4" t="s">
        <v>227</v>
      </c>
      <c r="C127" s="30">
        <v>2460</v>
      </c>
      <c r="D127" s="30">
        <v>502</v>
      </c>
      <c r="E127" s="30">
        <v>228</v>
      </c>
      <c r="F127" s="32">
        <v>1046</v>
      </c>
      <c r="G127" s="32">
        <v>901</v>
      </c>
      <c r="H127" s="32">
        <v>482</v>
      </c>
      <c r="I127" s="32">
        <v>7</v>
      </c>
    </row>
    <row r="128" spans="1:9" ht="12.75" customHeight="1">
      <c r="A128" s="3" t="s">
        <v>228</v>
      </c>
      <c r="B128" s="4" t="s">
        <v>229</v>
      </c>
      <c r="C128" s="30">
        <v>43324</v>
      </c>
      <c r="D128" s="30">
        <v>22004</v>
      </c>
      <c r="E128" s="30">
        <v>2944</v>
      </c>
      <c r="F128" s="32">
        <v>14057</v>
      </c>
      <c r="G128" s="32">
        <v>4100</v>
      </c>
      <c r="H128" s="32">
        <v>1749</v>
      </c>
      <c r="I128" s="32">
        <v>15</v>
      </c>
    </row>
    <row r="129" spans="1:9" ht="12.75" customHeight="1">
      <c r="A129" s="3" t="s">
        <v>230</v>
      </c>
      <c r="B129" s="4" t="s">
        <v>231</v>
      </c>
      <c r="C129" s="30">
        <v>21529</v>
      </c>
      <c r="D129" s="30">
        <v>7912</v>
      </c>
      <c r="E129" s="30">
        <v>846</v>
      </c>
      <c r="F129" s="32">
        <v>977</v>
      </c>
      <c r="G129" s="32">
        <v>497</v>
      </c>
      <c r="H129" s="32">
        <v>331</v>
      </c>
      <c r="I129" s="32">
        <v>3</v>
      </c>
    </row>
    <row r="130" spans="1:9" ht="12.75" customHeight="1">
      <c r="A130" s="3" t="s">
        <v>232</v>
      </c>
      <c r="B130" s="4" t="s">
        <v>233</v>
      </c>
      <c r="C130" s="30">
        <v>17461</v>
      </c>
      <c r="D130" s="30">
        <v>9115</v>
      </c>
      <c r="E130" s="30">
        <v>7133</v>
      </c>
      <c r="F130" s="32">
        <v>4422</v>
      </c>
      <c r="G130" s="32">
        <v>3835</v>
      </c>
      <c r="H130" s="32">
        <v>1251</v>
      </c>
      <c r="I130" s="32">
        <v>29</v>
      </c>
    </row>
    <row r="131" spans="1:9" ht="12.75" customHeight="1">
      <c r="A131" s="3" t="s">
        <v>234</v>
      </c>
      <c r="B131" s="4" t="s">
        <v>235</v>
      </c>
      <c r="C131" s="30">
        <v>48689</v>
      </c>
      <c r="D131" s="30">
        <v>24501</v>
      </c>
      <c r="E131" s="30">
        <v>10299</v>
      </c>
      <c r="F131" s="32">
        <v>15536</v>
      </c>
      <c r="G131" s="32">
        <v>5576</v>
      </c>
      <c r="H131" s="32">
        <v>1315</v>
      </c>
      <c r="I131" s="32">
        <v>21</v>
      </c>
    </row>
    <row r="132" spans="1:9" ht="12.75" customHeight="1">
      <c r="A132" s="3" t="s">
        <v>236</v>
      </c>
      <c r="B132" s="4" t="s">
        <v>237</v>
      </c>
      <c r="C132" s="30">
        <v>21113</v>
      </c>
      <c r="D132" s="30">
        <v>9810</v>
      </c>
      <c r="E132" s="30">
        <v>1115</v>
      </c>
      <c r="F132" s="32">
        <v>7624</v>
      </c>
      <c r="G132" s="32">
        <v>1441</v>
      </c>
      <c r="H132" s="32">
        <v>1233</v>
      </c>
      <c r="I132" s="32">
        <v>6</v>
      </c>
    </row>
    <row r="133" spans="1:9" ht="12.75" customHeight="1">
      <c r="A133" s="3" t="s">
        <v>238</v>
      </c>
      <c r="B133" s="4" t="s">
        <v>239</v>
      </c>
      <c r="C133" s="30">
        <v>19661</v>
      </c>
      <c r="D133" s="30">
        <v>10823</v>
      </c>
      <c r="E133" s="30">
        <v>2239</v>
      </c>
      <c r="F133" s="32">
        <v>6477</v>
      </c>
      <c r="G133" s="32">
        <v>2312</v>
      </c>
      <c r="H133" s="32">
        <v>1095</v>
      </c>
      <c r="I133" s="32">
        <v>7</v>
      </c>
    </row>
    <row r="134" spans="1:9" ht="12.75" customHeight="1">
      <c r="A134" s="3" t="s">
        <v>240</v>
      </c>
      <c r="B134" s="4" t="s">
        <v>241</v>
      </c>
      <c r="C134" s="30">
        <v>11825</v>
      </c>
      <c r="D134" s="30">
        <v>2021</v>
      </c>
      <c r="E134" s="30">
        <v>1175</v>
      </c>
      <c r="F134" s="32">
        <v>7319</v>
      </c>
      <c r="G134" s="32">
        <v>2410</v>
      </c>
      <c r="H134" s="32">
        <v>1163</v>
      </c>
      <c r="I134" s="32">
        <v>5</v>
      </c>
    </row>
    <row r="135" spans="1:9" ht="12.75" customHeight="1">
      <c r="A135" s="7"/>
      <c r="B135" s="6" t="s">
        <v>242</v>
      </c>
      <c r="C135" s="31">
        <f t="shared" ref="C135:I135" si="18">SUM(C126:C134)</f>
        <v>195002</v>
      </c>
      <c r="D135" s="31">
        <f t="shared" si="18"/>
        <v>87991</v>
      </c>
      <c r="E135" s="31">
        <f t="shared" si="18"/>
        <v>26133</v>
      </c>
      <c r="F135" s="31">
        <f t="shared" si="18"/>
        <v>62378</v>
      </c>
      <c r="G135" s="31">
        <f t="shared" si="18"/>
        <v>23291</v>
      </c>
      <c r="H135" s="31">
        <f t="shared" si="18"/>
        <v>9613</v>
      </c>
      <c r="I135" s="31">
        <f t="shared" si="18"/>
        <v>99</v>
      </c>
    </row>
    <row r="136" spans="1:9" ht="12.75" customHeight="1">
      <c r="A136" s="3" t="s">
        <v>243</v>
      </c>
      <c r="B136" s="4" t="s">
        <v>244</v>
      </c>
      <c r="C136" s="30">
        <v>51289</v>
      </c>
      <c r="D136" s="30">
        <v>6192</v>
      </c>
      <c r="E136" s="30">
        <v>3890</v>
      </c>
      <c r="F136" s="32">
        <v>20969</v>
      </c>
      <c r="G136" s="32">
        <v>8031</v>
      </c>
      <c r="H136" s="32">
        <v>4176</v>
      </c>
      <c r="I136" s="32">
        <v>17</v>
      </c>
    </row>
    <row r="137" spans="1:9" ht="12.75" customHeight="1">
      <c r="A137" s="3" t="s">
        <v>245</v>
      </c>
      <c r="B137" s="4" t="s">
        <v>246</v>
      </c>
      <c r="C137" s="30">
        <v>6267</v>
      </c>
      <c r="D137" s="30">
        <v>446</v>
      </c>
      <c r="E137" s="30">
        <v>416</v>
      </c>
      <c r="F137" s="32">
        <v>1481</v>
      </c>
      <c r="G137" s="32">
        <v>4282</v>
      </c>
      <c r="H137" s="32">
        <v>31</v>
      </c>
      <c r="I137" s="32">
        <v>3</v>
      </c>
    </row>
    <row r="138" spans="1:9" ht="12.75" customHeight="1">
      <c r="A138" s="3" t="s">
        <v>247</v>
      </c>
      <c r="B138" s="4" t="s">
        <v>248</v>
      </c>
      <c r="C138" s="30">
        <v>7268</v>
      </c>
      <c r="D138" s="30">
        <v>93</v>
      </c>
      <c r="E138" s="30">
        <v>79</v>
      </c>
      <c r="F138" s="32">
        <v>1317</v>
      </c>
      <c r="G138" s="32">
        <v>5325</v>
      </c>
      <c r="H138" s="32">
        <v>37</v>
      </c>
      <c r="I138" s="32">
        <v>3</v>
      </c>
    </row>
    <row r="139" spans="1:9" ht="12.75" customHeight="1">
      <c r="A139" s="3" t="s">
        <v>249</v>
      </c>
      <c r="B139" s="4" t="s">
        <v>250</v>
      </c>
      <c r="C139" s="30">
        <v>12185</v>
      </c>
      <c r="D139" s="30">
        <v>1098</v>
      </c>
      <c r="E139" s="30">
        <v>581</v>
      </c>
      <c r="F139" s="32">
        <v>3128</v>
      </c>
      <c r="G139" s="32">
        <v>2298</v>
      </c>
      <c r="H139" s="32">
        <v>163</v>
      </c>
      <c r="I139" s="32">
        <v>10</v>
      </c>
    </row>
    <row r="140" spans="1:9" ht="12.75" customHeight="1">
      <c r="A140" s="3" t="s">
        <v>251</v>
      </c>
      <c r="B140" s="4" t="s">
        <v>252</v>
      </c>
      <c r="C140" s="30">
        <v>2895</v>
      </c>
      <c r="D140" s="30">
        <v>10</v>
      </c>
      <c r="E140" s="30">
        <v>0</v>
      </c>
      <c r="F140" s="32">
        <v>980</v>
      </c>
      <c r="G140" s="32">
        <v>687</v>
      </c>
      <c r="H140" s="32">
        <v>3</v>
      </c>
      <c r="I140" s="32">
        <v>3</v>
      </c>
    </row>
    <row r="141" spans="1:9" ht="12.75" customHeight="1">
      <c r="A141" s="3" t="s">
        <v>253</v>
      </c>
      <c r="B141" s="4" t="s">
        <v>254</v>
      </c>
      <c r="C141" s="30">
        <v>9537</v>
      </c>
      <c r="D141" s="30">
        <v>643</v>
      </c>
      <c r="E141" s="30">
        <v>583</v>
      </c>
      <c r="F141" s="32">
        <v>2683</v>
      </c>
      <c r="G141" s="32">
        <v>5955</v>
      </c>
      <c r="H141" s="32">
        <v>103</v>
      </c>
      <c r="I141" s="32">
        <v>10</v>
      </c>
    </row>
    <row r="142" spans="1:9" ht="12.75" customHeight="1">
      <c r="A142" s="3" t="s">
        <v>255</v>
      </c>
      <c r="B142" s="4" t="s">
        <v>256</v>
      </c>
      <c r="C142" s="30">
        <v>8930</v>
      </c>
      <c r="D142" s="30">
        <v>1324</v>
      </c>
      <c r="E142" s="30">
        <v>206</v>
      </c>
      <c r="F142" s="32">
        <v>2550</v>
      </c>
      <c r="G142" s="32">
        <v>2408</v>
      </c>
      <c r="H142" s="32">
        <v>344</v>
      </c>
      <c r="I142" s="32">
        <v>7</v>
      </c>
    </row>
    <row r="143" spans="1:9" ht="12.75" customHeight="1">
      <c r="A143" s="3" t="s">
        <v>257</v>
      </c>
      <c r="B143" s="4" t="s">
        <v>258</v>
      </c>
      <c r="C143" s="30">
        <v>23670</v>
      </c>
      <c r="D143" s="30">
        <v>5394</v>
      </c>
      <c r="E143" s="30">
        <v>2101</v>
      </c>
      <c r="F143" s="32">
        <v>7866</v>
      </c>
      <c r="G143" s="32">
        <v>5502</v>
      </c>
      <c r="H143" s="32">
        <v>904</v>
      </c>
      <c r="I143" s="32">
        <v>9</v>
      </c>
    </row>
    <row r="144" spans="1:9" ht="12.75" customHeight="1">
      <c r="A144" s="7"/>
      <c r="B144" s="6" t="s">
        <v>259</v>
      </c>
      <c r="C144" s="35">
        <f t="shared" ref="C144:I144" si="19">SUM(C136:C143)</f>
        <v>122041</v>
      </c>
      <c r="D144" s="35">
        <f t="shared" si="19"/>
        <v>15200</v>
      </c>
      <c r="E144" s="35">
        <f t="shared" si="19"/>
        <v>7856</v>
      </c>
      <c r="F144" s="35">
        <f t="shared" si="19"/>
        <v>40974</v>
      </c>
      <c r="G144" s="35">
        <f t="shared" si="19"/>
        <v>34488</v>
      </c>
      <c r="H144" s="35">
        <f t="shared" si="19"/>
        <v>5761</v>
      </c>
      <c r="I144" s="35">
        <f t="shared" si="19"/>
        <v>62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2691935</v>
      </c>
      <c r="D145" s="32">
        <f t="shared" si="20"/>
        <v>1403280</v>
      </c>
      <c r="E145" s="32">
        <f t="shared" si="20"/>
        <v>672548</v>
      </c>
      <c r="F145" s="32">
        <f t="shared" si="20"/>
        <v>239048</v>
      </c>
      <c r="G145" s="32">
        <f t="shared" si="20"/>
        <v>598541</v>
      </c>
      <c r="H145" s="32">
        <f t="shared" si="20"/>
        <v>329247</v>
      </c>
      <c r="I145" s="32">
        <f t="shared" si="20"/>
        <v>1707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2017-05-09T14:57:55Z</dcterms:modified>
</cp:coreProperties>
</file>