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E145" s="1"/>
  <c r="F125"/>
  <c r="G125"/>
  <c r="H125"/>
  <c r="I125"/>
  <c r="I145" s="1"/>
  <c r="C135"/>
  <c r="D135"/>
  <c r="E135"/>
  <c r="F135"/>
  <c r="F145" s="1"/>
  <c r="G135"/>
  <c r="H135"/>
  <c r="I135"/>
  <c r="C144"/>
  <c r="C145" s="1"/>
  <c r="D144"/>
  <c r="E144"/>
  <c r="F144"/>
  <c r="G144"/>
  <c r="G145" s="1"/>
  <c r="H144"/>
  <c r="I144"/>
  <c r="D145"/>
  <c r="H145"/>
  <c r="C23" i="2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F125"/>
  <c r="F145" s="1"/>
  <c r="G125"/>
  <c r="H125"/>
  <c r="I125"/>
  <c r="C135"/>
  <c r="C145" s="1"/>
  <c r="D135"/>
  <c r="E135"/>
  <c r="F135"/>
  <c r="G135"/>
  <c r="G145" s="1"/>
  <c r="H135"/>
  <c r="I135"/>
  <c r="C144"/>
  <c r="D144"/>
  <c r="D145" s="1"/>
  <c r="E144"/>
  <c r="F144"/>
  <c r="G144"/>
  <c r="H144"/>
  <c r="H145" s="1"/>
  <c r="I144"/>
  <c r="E145"/>
  <c r="I145"/>
</calcChain>
</file>

<file path=xl/sharedStrings.xml><?xml version="1.0" encoding="utf-8"?>
<sst xmlns="http://schemas.openxmlformats.org/spreadsheetml/2006/main" count="526" uniqueCount="264">
  <si>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</si>
  <si>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</si>
  <si>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</si>
  <si>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</si>
  <si>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</si>
  <si>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</si>
  <si>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</si>
  <si>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luglio 2016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</si>
  <si>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</si>
  <si>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</si>
  <si>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</si>
  <si>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</si>
  <si>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</si>
  <si>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</si>
  <si>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</si>
  <si>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</si>
  <si>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</si>
  <si>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</si>
  <si>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</si>
  <si>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</si>
  <si>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</si>
  <si>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</si>
  <si>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</si>
  <si>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</si>
  <si>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</si>
  <si>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</si>
  <si>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</si>
  <si>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</si>
  <si>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</si>
  <si>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</si>
  <si>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</si>
  <si>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</si>
  <si>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</si>
  <si>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</si>
  <si>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</si>
  <si>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</si>
  <si>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</si>
  <si>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</si>
  <si>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</si>
  <si>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</si>
  <si>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</si>
  <si>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</si>
  <si>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</si>
  <si>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</si>
  <si>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</si>
  <si>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</si>
  <si>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</si>
  <si>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</si>
  <si>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</si>
  <si>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</si>
  <si>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</si>
  <si>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</si>
  <si>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</si>
  <si>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</si>
  <si>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</si>
  <si>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</si>
  <si>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</si>
  <si>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</si>
  <si>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</si>
  <si>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</si>
  <si>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</si>
  <si>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</si>
  <si>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</si>
  <si>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</si>
  <si>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</si>
  <si>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</si>
  <si>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</si>
  <si>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</si>
  <si>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</si>
  <si>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</si>
  <si>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</si>
  <si>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</si>
  <si>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</si>
  <si>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</si>
  <si>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</si>
  <si>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</si>
  <si>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</si>
  <si>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</si>
  <si>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</si>
  <si>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</si>
  <si>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</si>
  <si>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</si>
  <si>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</si>
  <si>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</si>
  <si>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</si>
  <si>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</si>
  <si>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</si>
  <si>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</si>
  <si>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</si>
  <si>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</si>
  <si>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</si>
  <si>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</si>
  <si>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</si>
  <si>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</si>
  <si>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</si>
  <si>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</si>
  <si>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</si>
  <si>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</si>
  <si>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</si>
  <si>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</si>
  <si>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</si>
  <si>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</si>
  <si>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</si>
  <si>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</si>
  <si>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</si>
  <si>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</si>
  <si>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</si>
  <si>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</si>
  <si>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</si>
  <si>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</si>
  <si>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</si>
  <si>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</si>
  <si>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</si>
  <si>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</si>
  <si>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</si>
  <si>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</si>
  <si>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</si>
  <si>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</si>
  <si>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</si>
  <si>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</si>
  <si>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</si>
  <si>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</si>
  <si>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</si>
  <si>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</si>
  <si>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</si>
  <si>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</si>
  <si>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</si>
  <si>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</si>
  <si>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</si>
  <si>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</si>
  <si>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</si>
  <si>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</si>
  <si>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</si>
  <si>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</si>
  <si>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</si>
  <si>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</si>
  <si>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</si>
  <si>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</si>
  <si>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</si>
  <si>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</si>
  <si>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</si>
  <si>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</si>
  <si>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</si>
  <si>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</si>
  <si>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</si>
  <si>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</si>
  <si>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</si>
  <si>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</si>
  <si>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</si>
  <si>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</si>
  <si>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</si>
  <si>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</si>
  <si>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</si>
  <si>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</si>
  <si>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</si>
  <si>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</si>
  <si>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</si>
  <si>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</si>
  <si>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</si>
  <si>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</si>
  <si>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</si>
  <si>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</si>
  <si>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</si>
  <si>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</si>
  <si>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</si>
  <si>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</si>
  <si>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</si>
  <si>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</si>
  <si>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</si>
  <si>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</si>
  <si>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</si>
  <si>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</si>
  <si>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</si>
  <si>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</si>
  <si>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</si>
  <si>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</si>
  <si>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</si>
  <si>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</si>
  <si>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</si>
  <si>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</si>
  <si>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</si>
  <si>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</si>
  <si>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</si>
  <si>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</si>
  <si>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</si>
  <si>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</si>
  <si>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</si>
  <si>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</si>
  <si>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</si>
  <si>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</si>
  <si>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</si>
  <si>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</si>
  <si>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</si>
  <si>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</si>
  <si>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</si>
  <si>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</si>
  <si>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</si>
  <si>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</si>
  <si>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</si>
  <si>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</si>
  <si>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</si>
  <si>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</si>
  <si>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</si>
  <si>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</si>
  <si>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</si>
  <si>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</si>
  <si>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</si>
  <si>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</si>
  <si>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</si>
  <si>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</si>
  <si>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</si>
  <si>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</si>
  <si>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</si>
  <si>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</si>
  <si>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</si>
  <si>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</si>
  <si>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</si>
  <si>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</si>
  <si>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</si>
  <si>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</si>
  <si>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</si>
  <si>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</si>
  <si>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</si>
  <si>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</si>
  <si>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</si>
  <si>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</si>
  <si>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</si>
  <si>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</si>
  <si>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</si>
  <si>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</si>
  <si>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</si>
  <si>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</si>
  <si>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</si>
  <si>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</si>
  <si>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</si>
  <si>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</si>
  <si>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</si>
  <si>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</si>
  <si>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</si>
  <si>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</si>
  <si>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</si>
  <si>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</si>
  <si>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</si>
  <si>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</si>
  <si>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</si>
  <si>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</si>
  <si>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</si>
  <si>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</si>
  <si>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</si>
  <si>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</si>
  <si>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</si>
  <si>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</si>
  <si>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</si>
  <si>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</si>
  <si>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</si>
  <si>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</si>
  <si>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</si>
  <si>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</si>
  <si>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</si>
  <si>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</si>
  <si>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</si>
  <si>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</si>
  <si>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</si>
  <si>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gennaio-luglio 2016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</si>
</sst>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23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workbookViewId="0">
      <selection activeCell="L51" sqref="L51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7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1386</v>
      </c>
      <c r="D15" s="29">
        <v>995</v>
      </c>
      <c r="E15" s="29">
        <v>932</v>
      </c>
      <c r="F15" s="29">
        <v>73</v>
      </c>
      <c r="G15" s="29">
        <v>160</v>
      </c>
      <c r="H15" s="29">
        <v>475</v>
      </c>
      <c r="I15" s="29">
        <v>3</v>
      </c>
    </row>
    <row r="16" spans="1:19" ht="12.75" customHeight="1">
      <c r="A16" s="3" t="s">
        <v>22</v>
      </c>
      <c r="B16" s="4" t="s">
        <v>23</v>
      </c>
      <c r="C16" s="30">
        <v>633</v>
      </c>
      <c r="D16" s="30">
        <v>351</v>
      </c>
      <c r="E16" s="30">
        <v>346</v>
      </c>
      <c r="F16" s="30">
        <v>71</v>
      </c>
      <c r="G16" s="30">
        <v>211</v>
      </c>
      <c r="H16" s="30">
        <v>39</v>
      </c>
      <c r="I16" s="30">
        <v>0</v>
      </c>
    </row>
    <row r="17" spans="1:9" ht="12.75" customHeight="1">
      <c r="A17" s="3" t="s">
        <v>24</v>
      </c>
      <c r="B17" s="4" t="s">
        <v>25</v>
      </c>
      <c r="C17" s="30">
        <v>343</v>
      </c>
      <c r="D17" s="30">
        <v>237</v>
      </c>
      <c r="E17" s="30">
        <v>237</v>
      </c>
      <c r="F17" s="30">
        <v>48</v>
      </c>
      <c r="G17" s="30">
        <v>58</v>
      </c>
      <c r="H17" s="30">
        <v>90</v>
      </c>
      <c r="I17" s="30">
        <v>0</v>
      </c>
    </row>
    <row r="18" spans="1:9" ht="12.75" customHeight="1">
      <c r="A18" s="3" t="s">
        <v>26</v>
      </c>
      <c r="B18" s="4" t="s">
        <v>27</v>
      </c>
      <c r="C18" s="30">
        <v>2464</v>
      </c>
      <c r="D18" s="30">
        <v>1300</v>
      </c>
      <c r="E18" s="30">
        <v>416</v>
      </c>
      <c r="F18" s="30">
        <v>248</v>
      </c>
      <c r="G18" s="30">
        <v>739</v>
      </c>
      <c r="H18" s="30">
        <v>1020</v>
      </c>
      <c r="I18" s="30">
        <v>2</v>
      </c>
    </row>
    <row r="19" spans="1:9" ht="12.75" customHeight="1">
      <c r="A19" s="3" t="s">
        <v>28</v>
      </c>
      <c r="B19" s="4" t="s">
        <v>29</v>
      </c>
      <c r="C19" s="30">
        <v>1141</v>
      </c>
      <c r="D19" s="30">
        <v>658</v>
      </c>
      <c r="E19" s="30">
        <v>635</v>
      </c>
      <c r="F19" s="30">
        <v>22</v>
      </c>
      <c r="G19" s="30">
        <v>420</v>
      </c>
      <c r="H19" s="30">
        <v>120</v>
      </c>
      <c r="I19" s="30">
        <v>1</v>
      </c>
    </row>
    <row r="20" spans="1:9" ht="12.75" customHeight="1">
      <c r="A20" s="3" t="s">
        <v>30</v>
      </c>
      <c r="B20" s="4" t="s">
        <v>31</v>
      </c>
      <c r="C20" s="30">
        <v>6190</v>
      </c>
      <c r="D20" s="30">
        <v>4310</v>
      </c>
      <c r="E20" s="30">
        <v>3902</v>
      </c>
      <c r="F20" s="30">
        <v>424</v>
      </c>
      <c r="G20" s="30">
        <v>1081</v>
      </c>
      <c r="H20" s="30">
        <v>2278</v>
      </c>
      <c r="I20" s="30">
        <v>8</v>
      </c>
    </row>
    <row r="21" spans="1:9" ht="12.75" customHeight="1">
      <c r="A21" s="3" t="s">
        <v>32</v>
      </c>
      <c r="B21" s="4" t="s">
        <v>33</v>
      </c>
      <c r="C21" s="30">
        <v>305</v>
      </c>
      <c r="D21" s="30">
        <v>184</v>
      </c>
      <c r="E21" s="30">
        <v>184</v>
      </c>
      <c r="F21" s="30">
        <v>35</v>
      </c>
      <c r="G21" s="30">
        <v>87</v>
      </c>
      <c r="H21" s="30">
        <v>165</v>
      </c>
      <c r="I21" s="30">
        <v>1</v>
      </c>
    </row>
    <row r="22" spans="1:9" ht="12.75" customHeight="1">
      <c r="A22" s="3" t="s">
        <v>34</v>
      </c>
      <c r="B22" s="4" t="s">
        <v>35</v>
      </c>
      <c r="C22" s="30">
        <v>373</v>
      </c>
      <c r="D22" s="30">
        <v>296</v>
      </c>
      <c r="E22" s="30">
        <v>296</v>
      </c>
      <c r="F22" s="30">
        <v>29</v>
      </c>
      <c r="G22" s="30">
        <v>47</v>
      </c>
      <c r="H22" s="30">
        <v>93</v>
      </c>
      <c r="I22" s="30">
        <v>3</v>
      </c>
    </row>
    <row r="23" spans="1:9" ht="12.75" customHeight="1">
      <c r="A23" s="5"/>
      <c r="B23" s="6" t="s">
        <v>36</v>
      </c>
      <c r="C23" s="31">
        <f t="shared" ref="C23:I23" si="0">SUM(C15:C22)</f>
        <v>12835</v>
      </c>
      <c r="D23" s="31">
        <f t="shared" si="0"/>
        <v>8331</v>
      </c>
      <c r="E23" s="31">
        <f t="shared" si="0"/>
        <v>6948</v>
      </c>
      <c r="F23" s="31">
        <f t="shared" si="0"/>
        <v>950</v>
      </c>
      <c r="G23" s="31">
        <f t="shared" si="0"/>
        <v>2803</v>
      </c>
      <c r="H23" s="31">
        <f t="shared" si="0"/>
        <v>4280</v>
      </c>
      <c r="I23" s="31">
        <f t="shared" si="0"/>
        <v>18</v>
      </c>
    </row>
    <row r="24" spans="1:9" ht="14.25" customHeight="1">
      <c r="A24" s="3" t="s">
        <v>37</v>
      </c>
      <c r="B24" s="4" t="s">
        <v>38</v>
      </c>
      <c r="C24" s="32">
        <v>427</v>
      </c>
      <c r="D24" s="32">
        <v>121</v>
      </c>
      <c r="E24" s="32">
        <v>89</v>
      </c>
      <c r="F24" s="32">
        <v>88</v>
      </c>
      <c r="G24" s="32">
        <v>76</v>
      </c>
      <c r="H24" s="32">
        <v>34</v>
      </c>
      <c r="I24" s="32">
        <v>0</v>
      </c>
    </row>
    <row r="25" spans="1:9" ht="14.25" customHeight="1">
      <c r="A25" s="7"/>
      <c r="B25" s="6" t="s">
        <v>39</v>
      </c>
      <c r="C25" s="31">
        <f t="shared" ref="C25:I25" si="1">SUM(C24)</f>
        <v>427</v>
      </c>
      <c r="D25" s="31">
        <f t="shared" si="1"/>
        <v>121</v>
      </c>
      <c r="E25" s="31">
        <f t="shared" si="1"/>
        <v>89</v>
      </c>
      <c r="F25" s="31">
        <f t="shared" si="1"/>
        <v>88</v>
      </c>
      <c r="G25" s="31">
        <f t="shared" si="1"/>
        <v>76</v>
      </c>
      <c r="H25" s="31">
        <f t="shared" si="1"/>
        <v>34</v>
      </c>
      <c r="I25" s="31">
        <f t="shared" si="1"/>
        <v>0</v>
      </c>
    </row>
    <row r="26" spans="1:9" ht="12.75" customHeight="1">
      <c r="A26" s="3" t="s">
        <v>40</v>
      </c>
      <c r="B26" s="4" t="s">
        <v>41</v>
      </c>
      <c r="C26" s="32">
        <v>2545</v>
      </c>
      <c r="D26" s="32">
        <v>1660</v>
      </c>
      <c r="E26" s="32">
        <v>179</v>
      </c>
      <c r="F26" s="32">
        <v>157</v>
      </c>
      <c r="G26" s="32">
        <v>90</v>
      </c>
      <c r="H26" s="32">
        <v>251</v>
      </c>
      <c r="I26" s="32">
        <v>5</v>
      </c>
    </row>
    <row r="27" spans="1:9" ht="12.75" customHeight="1">
      <c r="A27" s="3" t="s">
        <v>42</v>
      </c>
      <c r="B27" s="4" t="s">
        <v>43</v>
      </c>
      <c r="C27" s="32">
        <v>592</v>
      </c>
      <c r="D27" s="32">
        <v>79</v>
      </c>
      <c r="E27" s="32">
        <v>79</v>
      </c>
      <c r="F27" s="32">
        <v>161</v>
      </c>
      <c r="G27" s="32">
        <v>276</v>
      </c>
      <c r="H27" s="32">
        <v>18</v>
      </c>
      <c r="I27" s="32">
        <v>1</v>
      </c>
    </row>
    <row r="28" spans="1:9" ht="12.75" customHeight="1">
      <c r="A28" s="3" t="s">
        <v>44</v>
      </c>
      <c r="B28" s="4" t="s">
        <v>45</v>
      </c>
      <c r="C28" s="32">
        <v>211</v>
      </c>
      <c r="D28" s="32">
        <v>187</v>
      </c>
      <c r="E28" s="32">
        <v>181</v>
      </c>
      <c r="F28" s="32">
        <v>11</v>
      </c>
      <c r="G28" s="32">
        <v>12</v>
      </c>
      <c r="H28" s="32">
        <v>45</v>
      </c>
      <c r="I28" s="32">
        <v>1</v>
      </c>
    </row>
    <row r="29" spans="1:9" ht="12.75" customHeight="1">
      <c r="A29" s="3" t="s">
        <v>46</v>
      </c>
      <c r="B29" s="4" t="s">
        <v>47</v>
      </c>
      <c r="C29" s="32">
        <v>411</v>
      </c>
      <c r="D29" s="32">
        <v>67</v>
      </c>
      <c r="E29" s="32">
        <v>67</v>
      </c>
      <c r="F29" s="32">
        <v>96</v>
      </c>
      <c r="G29" s="32">
        <v>218</v>
      </c>
      <c r="H29" s="32">
        <v>95</v>
      </c>
      <c r="I29" s="32">
        <v>2</v>
      </c>
    </row>
    <row r="30" spans="1:9" ht="12.75" customHeight="1">
      <c r="A30" s="5"/>
      <c r="B30" s="6" t="s">
        <v>48</v>
      </c>
      <c r="C30" s="31">
        <f t="shared" ref="C30:I30" si="2">SUM(C26:C29)</f>
        <v>3759</v>
      </c>
      <c r="D30" s="31">
        <f t="shared" si="2"/>
        <v>1993</v>
      </c>
      <c r="E30" s="31">
        <f t="shared" si="2"/>
        <v>506</v>
      </c>
      <c r="F30" s="31">
        <f t="shared" si="2"/>
        <v>425</v>
      </c>
      <c r="G30" s="31">
        <f t="shared" si="2"/>
        <v>596</v>
      </c>
      <c r="H30" s="31">
        <f t="shared" si="2"/>
        <v>409</v>
      </c>
      <c r="I30" s="31">
        <f t="shared" si="2"/>
        <v>9</v>
      </c>
    </row>
    <row r="31" spans="1:9" ht="12.75" customHeight="1">
      <c r="A31" s="3" t="s">
        <v>49</v>
      </c>
      <c r="B31" s="4" t="s">
        <v>50</v>
      </c>
      <c r="C31" s="32">
        <v>2278</v>
      </c>
      <c r="D31" s="32">
        <v>762</v>
      </c>
      <c r="E31" s="32">
        <v>722</v>
      </c>
      <c r="F31" s="32">
        <v>162</v>
      </c>
      <c r="G31" s="32">
        <v>1070</v>
      </c>
      <c r="H31" s="32">
        <v>742</v>
      </c>
      <c r="I31" s="32">
        <v>1</v>
      </c>
    </row>
    <row r="32" spans="1:9" ht="12.75" customHeight="1">
      <c r="A32" s="3" t="s">
        <v>51</v>
      </c>
      <c r="B32" s="4" t="s">
        <v>52</v>
      </c>
      <c r="C32" s="32">
        <v>4154</v>
      </c>
      <c r="D32" s="32">
        <v>2917</v>
      </c>
      <c r="E32" s="32">
        <v>1923</v>
      </c>
      <c r="F32" s="32">
        <v>171</v>
      </c>
      <c r="G32" s="32">
        <v>699</v>
      </c>
      <c r="H32" s="32">
        <v>1442</v>
      </c>
      <c r="I32" s="32">
        <v>2</v>
      </c>
    </row>
    <row r="33" spans="1:9" ht="12.75" customHeight="1">
      <c r="A33" s="3" t="s">
        <v>53</v>
      </c>
      <c r="B33" s="4" t="s">
        <v>54</v>
      </c>
      <c r="C33" s="32">
        <v>559</v>
      </c>
      <c r="D33" s="32">
        <v>233</v>
      </c>
      <c r="E33" s="32">
        <v>233</v>
      </c>
      <c r="F33" s="32">
        <v>74</v>
      </c>
      <c r="G33" s="32">
        <v>188</v>
      </c>
      <c r="H33" s="32">
        <v>330</v>
      </c>
      <c r="I33" s="32">
        <v>3</v>
      </c>
    </row>
    <row r="34" spans="1:9" ht="12.75" customHeight="1">
      <c r="A34" s="3" t="s">
        <v>55</v>
      </c>
      <c r="B34" s="4" t="s">
        <v>56</v>
      </c>
      <c r="C34" s="32">
        <v>759</v>
      </c>
      <c r="D34" s="32">
        <v>492</v>
      </c>
      <c r="E34" s="32">
        <v>477</v>
      </c>
      <c r="F34" s="32">
        <v>28</v>
      </c>
      <c r="G34" s="32">
        <v>85</v>
      </c>
      <c r="H34" s="32">
        <v>395</v>
      </c>
      <c r="I34" s="32">
        <v>1</v>
      </c>
    </row>
    <row r="35" spans="1:9" ht="12.75" customHeight="1">
      <c r="A35" s="3" t="s">
        <v>57</v>
      </c>
      <c r="B35" s="4" t="s">
        <v>58</v>
      </c>
      <c r="C35" s="32">
        <v>360</v>
      </c>
      <c r="D35" s="32">
        <v>164</v>
      </c>
      <c r="E35" s="32">
        <v>164</v>
      </c>
      <c r="F35" s="32">
        <v>51</v>
      </c>
      <c r="G35" s="32">
        <v>112</v>
      </c>
      <c r="H35" s="32">
        <v>245</v>
      </c>
      <c r="I35" s="32">
        <v>1</v>
      </c>
    </row>
    <row r="36" spans="1:9" ht="12.75" customHeight="1">
      <c r="A36" s="3" t="s">
        <v>59</v>
      </c>
      <c r="B36" s="4" t="s">
        <v>60</v>
      </c>
      <c r="C36" s="32">
        <v>297</v>
      </c>
      <c r="D36" s="32">
        <v>239</v>
      </c>
      <c r="E36" s="32">
        <v>239</v>
      </c>
      <c r="F36" s="32">
        <v>10</v>
      </c>
      <c r="G36" s="32">
        <v>16</v>
      </c>
      <c r="H36" s="32">
        <v>385</v>
      </c>
      <c r="I36" s="32">
        <v>0</v>
      </c>
    </row>
    <row r="37" spans="1:9" ht="12.75" customHeight="1">
      <c r="A37" s="3" t="s">
        <v>61</v>
      </c>
      <c r="B37" s="4" t="s">
        <v>62</v>
      </c>
      <c r="C37" s="32">
        <v>2118</v>
      </c>
      <c r="D37" s="32">
        <v>1702</v>
      </c>
      <c r="E37" s="32">
        <v>439</v>
      </c>
      <c r="F37" s="32">
        <v>50</v>
      </c>
      <c r="G37" s="32">
        <v>186</v>
      </c>
      <c r="H37" s="32">
        <v>533</v>
      </c>
      <c r="I37" s="32">
        <v>1</v>
      </c>
    </row>
    <row r="38" spans="1:9" ht="12.75" customHeight="1">
      <c r="A38" s="3" t="s">
        <v>63</v>
      </c>
      <c r="B38" s="4" t="s">
        <v>64</v>
      </c>
      <c r="C38" s="32">
        <v>5445</v>
      </c>
      <c r="D38" s="32">
        <v>4260</v>
      </c>
      <c r="E38" s="32">
        <v>2883</v>
      </c>
      <c r="F38" s="32">
        <v>82</v>
      </c>
      <c r="G38" s="32">
        <v>276</v>
      </c>
      <c r="H38" s="32">
        <v>3279</v>
      </c>
      <c r="I38" s="32">
        <v>7</v>
      </c>
    </row>
    <row r="39" spans="1:9" ht="12.75" customHeight="1">
      <c r="A39" s="3" t="s">
        <v>65</v>
      </c>
      <c r="B39" s="4" t="s">
        <v>66</v>
      </c>
      <c r="C39" s="32">
        <v>751</v>
      </c>
      <c r="D39" s="32">
        <v>657</v>
      </c>
      <c r="E39" s="32">
        <v>657</v>
      </c>
      <c r="F39" s="32">
        <v>41</v>
      </c>
      <c r="G39" s="32">
        <v>53</v>
      </c>
      <c r="H39" s="32">
        <v>681</v>
      </c>
      <c r="I39" s="32">
        <v>1</v>
      </c>
    </row>
    <row r="40" spans="1:9" ht="12.75" customHeight="1">
      <c r="A40" s="3" t="s">
        <v>67</v>
      </c>
      <c r="B40" s="4" t="s">
        <v>68</v>
      </c>
      <c r="C40" s="32">
        <v>877</v>
      </c>
      <c r="D40" s="32">
        <v>758</v>
      </c>
      <c r="E40" s="32">
        <v>446</v>
      </c>
      <c r="F40" s="32">
        <v>43</v>
      </c>
      <c r="G40" s="32">
        <v>58</v>
      </c>
      <c r="H40" s="32">
        <v>355</v>
      </c>
      <c r="I40" s="32">
        <v>1</v>
      </c>
    </row>
    <row r="41" spans="1:9" ht="12.75" customHeight="1">
      <c r="A41" s="3" t="s">
        <v>69</v>
      </c>
      <c r="B41" s="4" t="s">
        <v>70</v>
      </c>
      <c r="C41" s="32">
        <v>657</v>
      </c>
      <c r="D41" s="32">
        <v>107</v>
      </c>
      <c r="E41" s="32">
        <v>90</v>
      </c>
      <c r="F41" s="32">
        <v>160</v>
      </c>
      <c r="G41" s="32">
        <v>168</v>
      </c>
      <c r="H41" s="32">
        <v>100</v>
      </c>
      <c r="I41" s="32">
        <v>1</v>
      </c>
    </row>
    <row r="42" spans="1:9" ht="12.75" customHeight="1">
      <c r="A42" s="3" t="s">
        <v>71</v>
      </c>
      <c r="B42" s="4" t="s">
        <v>72</v>
      </c>
      <c r="C42" s="32">
        <v>827</v>
      </c>
      <c r="D42" s="32">
        <v>638</v>
      </c>
      <c r="E42" s="32">
        <v>395</v>
      </c>
      <c r="F42" s="32">
        <v>72</v>
      </c>
      <c r="G42" s="32">
        <v>104</v>
      </c>
      <c r="H42" s="32">
        <v>364</v>
      </c>
      <c r="I42" s="32">
        <v>4</v>
      </c>
    </row>
    <row r="43" spans="1:9" ht="12.75" customHeight="1">
      <c r="A43" s="5"/>
      <c r="B43" s="6" t="s">
        <v>73</v>
      </c>
      <c r="C43" s="31">
        <f t="shared" ref="C43:I43" si="3">SUM(C31:C42)</f>
        <v>19082</v>
      </c>
      <c r="D43" s="31">
        <f t="shared" si="3"/>
        <v>12929</v>
      </c>
      <c r="E43" s="31">
        <f t="shared" si="3"/>
        <v>8668</v>
      </c>
      <c r="F43" s="31">
        <f t="shared" si="3"/>
        <v>944</v>
      </c>
      <c r="G43" s="31">
        <f t="shared" si="3"/>
        <v>3015</v>
      </c>
      <c r="H43" s="31">
        <f t="shared" si="3"/>
        <v>8851</v>
      </c>
      <c r="I43" s="31">
        <f t="shared" si="3"/>
        <v>23</v>
      </c>
    </row>
    <row r="44" spans="1:9" ht="12.75" customHeight="1">
      <c r="A44" s="3" t="s">
        <v>74</v>
      </c>
      <c r="B44" s="4" t="s">
        <v>75</v>
      </c>
      <c r="C44" s="32">
        <v>1065</v>
      </c>
      <c r="D44" s="32">
        <v>271</v>
      </c>
      <c r="E44" s="32">
        <v>271</v>
      </c>
      <c r="F44" s="32">
        <v>252</v>
      </c>
      <c r="G44" s="32">
        <v>442</v>
      </c>
      <c r="H44" s="32">
        <v>184</v>
      </c>
      <c r="I44" s="32">
        <v>4</v>
      </c>
    </row>
    <row r="45" spans="1:9" ht="12.75" customHeight="1">
      <c r="A45" s="3" t="s">
        <v>76</v>
      </c>
      <c r="B45" s="4" t="s">
        <v>77</v>
      </c>
      <c r="C45" s="32">
        <v>1646</v>
      </c>
      <c r="D45" s="32">
        <v>817</v>
      </c>
      <c r="E45" s="32">
        <v>754</v>
      </c>
      <c r="F45" s="32">
        <v>296</v>
      </c>
      <c r="G45" s="32">
        <v>533</v>
      </c>
      <c r="H45" s="32">
        <v>290</v>
      </c>
      <c r="I45" s="32">
        <v>3</v>
      </c>
    </row>
    <row r="46" spans="1:9" ht="12.75" customHeight="1">
      <c r="A46" s="5"/>
      <c r="B46" s="6" t="s">
        <v>78</v>
      </c>
      <c r="C46" s="31">
        <f t="shared" ref="C46:I46" si="4">SUM(C44:C45)</f>
        <v>2711</v>
      </c>
      <c r="D46" s="31">
        <f t="shared" si="4"/>
        <v>1088</v>
      </c>
      <c r="E46" s="31">
        <f t="shared" si="4"/>
        <v>1025</v>
      </c>
      <c r="F46" s="31">
        <f t="shared" si="4"/>
        <v>548</v>
      </c>
      <c r="G46" s="31">
        <f t="shared" si="4"/>
        <v>975</v>
      </c>
      <c r="H46" s="31">
        <f t="shared" si="4"/>
        <v>474</v>
      </c>
      <c r="I46" s="31">
        <f t="shared" si="4"/>
        <v>7</v>
      </c>
    </row>
    <row r="47" spans="1:9" ht="12.75" customHeight="1">
      <c r="A47" s="8" t="s">
        <v>79</v>
      </c>
      <c r="B47" s="4" t="s">
        <v>80</v>
      </c>
      <c r="C47" s="33">
        <v>53</v>
      </c>
      <c r="D47" s="33">
        <v>19</v>
      </c>
      <c r="E47" s="33">
        <v>19</v>
      </c>
      <c r="F47" s="32">
        <v>20</v>
      </c>
      <c r="G47" s="32">
        <v>14</v>
      </c>
      <c r="H47" s="32">
        <v>47</v>
      </c>
      <c r="I47" s="32">
        <v>0</v>
      </c>
    </row>
    <row r="48" spans="1:9" ht="12.75" customHeight="1">
      <c r="A48" s="8" t="s">
        <v>81</v>
      </c>
      <c r="B48" s="4" t="s">
        <v>82</v>
      </c>
      <c r="C48" s="33">
        <v>712</v>
      </c>
      <c r="D48" s="33">
        <v>237</v>
      </c>
      <c r="E48" s="33">
        <v>216</v>
      </c>
      <c r="F48" s="32">
        <v>75</v>
      </c>
      <c r="G48" s="32">
        <v>244</v>
      </c>
      <c r="H48" s="32">
        <v>271</v>
      </c>
      <c r="I48" s="32">
        <v>1</v>
      </c>
    </row>
    <row r="49" spans="1:9" ht="12.75" customHeight="1">
      <c r="A49" s="8" t="s">
        <v>83</v>
      </c>
      <c r="B49" s="4" t="s">
        <v>84</v>
      </c>
      <c r="C49" s="33">
        <v>96</v>
      </c>
      <c r="D49" s="33">
        <v>17</v>
      </c>
      <c r="E49" s="33">
        <v>0</v>
      </c>
      <c r="F49" s="32">
        <v>57</v>
      </c>
      <c r="G49" s="32">
        <v>21</v>
      </c>
      <c r="H49" s="32">
        <v>47</v>
      </c>
      <c r="I49" s="32">
        <v>1</v>
      </c>
    </row>
    <row r="50" spans="1:9" ht="12.75" customHeight="1">
      <c r="A50" s="8" t="s">
        <v>85</v>
      </c>
      <c r="B50" s="4" t="s">
        <v>86</v>
      </c>
      <c r="C50" s="33">
        <v>2103</v>
      </c>
      <c r="D50" s="33">
        <v>465</v>
      </c>
      <c r="E50" s="33">
        <v>213</v>
      </c>
      <c r="F50" s="32">
        <v>350</v>
      </c>
      <c r="G50" s="32">
        <v>1261</v>
      </c>
      <c r="H50" s="32">
        <v>383</v>
      </c>
      <c r="I50" s="32">
        <v>2</v>
      </c>
    </row>
    <row r="51" spans="1:9" ht="12.75" customHeight="1">
      <c r="A51" s="9"/>
      <c r="B51" s="6" t="s">
        <v>87</v>
      </c>
      <c r="C51" s="31">
        <f t="shared" ref="C51:I51" si="5">SUM(C47:C50)</f>
        <v>2964</v>
      </c>
      <c r="D51" s="31">
        <f t="shared" si="5"/>
        <v>738</v>
      </c>
      <c r="E51" s="31">
        <f t="shared" si="5"/>
        <v>448</v>
      </c>
      <c r="F51" s="31">
        <f t="shared" si="5"/>
        <v>502</v>
      </c>
      <c r="G51" s="31">
        <f t="shared" si="5"/>
        <v>1540</v>
      </c>
      <c r="H51" s="31">
        <f t="shared" si="5"/>
        <v>748</v>
      </c>
      <c r="I51" s="31">
        <f t="shared" si="5"/>
        <v>4</v>
      </c>
    </row>
    <row r="52" spans="1:9" ht="12.75" customHeight="1">
      <c r="A52" s="8" t="s">
        <v>88</v>
      </c>
      <c r="B52" s="4" t="s">
        <v>89</v>
      </c>
      <c r="C52" s="33">
        <v>765</v>
      </c>
      <c r="D52" s="33">
        <v>245</v>
      </c>
      <c r="E52" s="33">
        <v>137</v>
      </c>
      <c r="F52" s="32">
        <v>151</v>
      </c>
      <c r="G52" s="32">
        <v>369</v>
      </c>
      <c r="H52" s="32">
        <v>32</v>
      </c>
      <c r="I52" s="32">
        <v>0</v>
      </c>
    </row>
    <row r="53" spans="1:9" ht="12.75" customHeight="1">
      <c r="A53" s="8" t="s">
        <v>90</v>
      </c>
      <c r="B53" s="4" t="s">
        <v>91</v>
      </c>
      <c r="C53" s="33">
        <v>3294</v>
      </c>
      <c r="D53" s="33">
        <v>2472</v>
      </c>
      <c r="E53" s="33">
        <v>1869</v>
      </c>
      <c r="F53" s="32">
        <v>140</v>
      </c>
      <c r="G53" s="32">
        <v>559</v>
      </c>
      <c r="H53" s="32">
        <v>558</v>
      </c>
      <c r="I53" s="32">
        <v>1</v>
      </c>
    </row>
    <row r="54" spans="1:9" ht="12.75" customHeight="1">
      <c r="A54" s="8" t="s">
        <v>92</v>
      </c>
      <c r="B54" s="4" t="s">
        <v>93</v>
      </c>
      <c r="C54" s="33">
        <v>828</v>
      </c>
      <c r="D54" s="33">
        <v>609</v>
      </c>
      <c r="E54" s="33">
        <v>200</v>
      </c>
      <c r="F54" s="32">
        <v>52</v>
      </c>
      <c r="G54" s="32">
        <v>130</v>
      </c>
      <c r="H54" s="32">
        <v>712</v>
      </c>
      <c r="I54" s="32">
        <v>1</v>
      </c>
    </row>
    <row r="55" spans="1:9" ht="12.75" customHeight="1">
      <c r="A55" s="8" t="s">
        <v>94</v>
      </c>
      <c r="B55" s="4" t="s">
        <v>95</v>
      </c>
      <c r="C55" s="33">
        <v>1860</v>
      </c>
      <c r="D55" s="33">
        <v>1155</v>
      </c>
      <c r="E55" s="33">
        <v>745</v>
      </c>
      <c r="F55" s="32">
        <v>212</v>
      </c>
      <c r="G55" s="32">
        <v>487</v>
      </c>
      <c r="H55" s="32">
        <v>558</v>
      </c>
      <c r="I55" s="32">
        <v>1</v>
      </c>
    </row>
    <row r="56" spans="1:9" ht="12.75" customHeight="1">
      <c r="A56" s="8" t="s">
        <v>96</v>
      </c>
      <c r="B56" s="4" t="s">
        <v>97</v>
      </c>
      <c r="C56" s="33">
        <v>3748</v>
      </c>
      <c r="D56" s="33">
        <v>2958</v>
      </c>
      <c r="E56" s="33">
        <v>970</v>
      </c>
      <c r="F56" s="32">
        <v>148</v>
      </c>
      <c r="G56" s="32">
        <v>414</v>
      </c>
      <c r="H56" s="32">
        <v>306</v>
      </c>
      <c r="I56" s="32">
        <v>2</v>
      </c>
    </row>
    <row r="57" spans="1:9" ht="12.75" customHeight="1">
      <c r="A57" s="8" t="s">
        <v>98</v>
      </c>
      <c r="B57" s="4" t="s">
        <v>99</v>
      </c>
      <c r="C57" s="33">
        <v>5048</v>
      </c>
      <c r="D57" s="33">
        <v>3718</v>
      </c>
      <c r="E57" s="33">
        <v>1445</v>
      </c>
      <c r="F57" s="32">
        <v>185</v>
      </c>
      <c r="G57" s="32">
        <v>631</v>
      </c>
      <c r="H57" s="32">
        <v>318</v>
      </c>
      <c r="I57" s="32">
        <v>2</v>
      </c>
    </row>
    <row r="58" spans="1:9" ht="12.75" customHeight="1">
      <c r="A58" s="8" t="s">
        <v>100</v>
      </c>
      <c r="B58" s="4" t="s">
        <v>101</v>
      </c>
      <c r="C58" s="33">
        <v>1876</v>
      </c>
      <c r="D58" s="33">
        <v>1275</v>
      </c>
      <c r="E58" s="33">
        <v>1001</v>
      </c>
      <c r="F58" s="32">
        <v>124</v>
      </c>
      <c r="G58" s="32">
        <v>293</v>
      </c>
      <c r="H58" s="32">
        <v>1107</v>
      </c>
      <c r="I58" s="32">
        <v>4</v>
      </c>
    </row>
    <row r="59" spans="1:9" ht="12.75" customHeight="1">
      <c r="A59" s="9"/>
      <c r="B59" s="6" t="s">
        <v>102</v>
      </c>
      <c r="C59" s="31">
        <f t="shared" ref="C59:I59" si="6">SUM(C52:C58)</f>
        <v>17419</v>
      </c>
      <c r="D59" s="31">
        <f t="shared" si="6"/>
        <v>12432</v>
      </c>
      <c r="E59" s="31">
        <f t="shared" si="6"/>
        <v>6367</v>
      </c>
      <c r="F59" s="31">
        <f t="shared" si="6"/>
        <v>1012</v>
      </c>
      <c r="G59" s="31">
        <f t="shared" si="6"/>
        <v>2883</v>
      </c>
      <c r="H59" s="31">
        <f t="shared" si="6"/>
        <v>3591</v>
      </c>
      <c r="I59" s="31">
        <f t="shared" si="6"/>
        <v>11</v>
      </c>
    </row>
    <row r="60" spans="1:9" ht="12.75" customHeight="1">
      <c r="A60" s="8" t="s">
        <v>103</v>
      </c>
      <c r="B60" s="4" t="s">
        <v>104</v>
      </c>
      <c r="C60" s="33">
        <v>3713</v>
      </c>
      <c r="D60" s="33">
        <v>3040</v>
      </c>
      <c r="E60" s="33">
        <v>1027</v>
      </c>
      <c r="F60" s="32">
        <v>96</v>
      </c>
      <c r="G60" s="32">
        <v>514</v>
      </c>
      <c r="H60" s="32">
        <v>613</v>
      </c>
      <c r="I60" s="32">
        <v>4</v>
      </c>
    </row>
    <row r="61" spans="1:9" ht="12.75" customHeight="1">
      <c r="A61" s="8" t="s">
        <v>105</v>
      </c>
      <c r="B61" s="4" t="s">
        <v>106</v>
      </c>
      <c r="C61" s="33">
        <v>1145</v>
      </c>
      <c r="D61" s="33">
        <v>807</v>
      </c>
      <c r="E61" s="33">
        <v>713</v>
      </c>
      <c r="F61" s="32">
        <v>84</v>
      </c>
      <c r="G61" s="32">
        <v>235</v>
      </c>
      <c r="H61" s="32">
        <v>184</v>
      </c>
      <c r="I61" s="32">
        <v>1</v>
      </c>
    </row>
    <row r="62" spans="1:9" ht="12.75" customHeight="1">
      <c r="A62" s="8" t="s">
        <v>107</v>
      </c>
      <c r="B62" s="4" t="s">
        <v>108</v>
      </c>
      <c r="C62" s="33">
        <v>2634</v>
      </c>
      <c r="D62" s="33">
        <v>2131</v>
      </c>
      <c r="E62" s="33">
        <v>642</v>
      </c>
      <c r="F62" s="32">
        <v>118</v>
      </c>
      <c r="G62" s="32">
        <v>360</v>
      </c>
      <c r="H62" s="32">
        <v>548</v>
      </c>
      <c r="I62" s="32">
        <v>2</v>
      </c>
    </row>
    <row r="63" spans="1:9" ht="12.75" customHeight="1">
      <c r="A63" s="8" t="s">
        <v>109</v>
      </c>
      <c r="B63" s="4" t="s">
        <v>110</v>
      </c>
      <c r="C63" s="33">
        <v>1547</v>
      </c>
      <c r="D63" s="33">
        <v>1357</v>
      </c>
      <c r="E63" s="33">
        <v>1074</v>
      </c>
      <c r="F63" s="32">
        <v>64</v>
      </c>
      <c r="G63" s="32">
        <v>126</v>
      </c>
      <c r="H63" s="32">
        <v>759</v>
      </c>
      <c r="I63" s="32">
        <v>1</v>
      </c>
    </row>
    <row r="64" spans="1:9" ht="12.75" customHeight="1">
      <c r="A64" s="8" t="s">
        <v>111</v>
      </c>
      <c r="B64" s="4" t="s">
        <v>112</v>
      </c>
      <c r="C64" s="33">
        <v>16422</v>
      </c>
      <c r="D64" s="33">
        <v>14721</v>
      </c>
      <c r="E64" s="33">
        <v>562</v>
      </c>
      <c r="F64" s="32">
        <v>39</v>
      </c>
      <c r="G64" s="32">
        <v>498</v>
      </c>
      <c r="H64" s="32">
        <v>272</v>
      </c>
      <c r="I64" s="32">
        <v>2</v>
      </c>
    </row>
    <row r="65" spans="1:9" ht="12.75" customHeight="1">
      <c r="A65" s="8" t="s">
        <v>113</v>
      </c>
      <c r="B65" s="4" t="s">
        <v>114</v>
      </c>
      <c r="C65" s="33">
        <v>893</v>
      </c>
      <c r="D65" s="33">
        <v>730</v>
      </c>
      <c r="E65" s="33">
        <v>598</v>
      </c>
      <c r="F65" s="32">
        <v>39</v>
      </c>
      <c r="G65" s="32">
        <v>120</v>
      </c>
      <c r="H65" s="32">
        <v>215</v>
      </c>
      <c r="I65" s="32">
        <v>1</v>
      </c>
    </row>
    <row r="66" spans="1:9" ht="12.75" customHeight="1">
      <c r="A66" s="8" t="s">
        <v>115</v>
      </c>
      <c r="B66" s="4" t="s">
        <v>116</v>
      </c>
      <c r="C66" s="33">
        <v>1043</v>
      </c>
      <c r="D66" s="33">
        <v>838</v>
      </c>
      <c r="E66" s="33">
        <v>621</v>
      </c>
      <c r="F66" s="32">
        <v>42</v>
      </c>
      <c r="G66" s="32">
        <v>50</v>
      </c>
      <c r="H66" s="32">
        <v>760</v>
      </c>
      <c r="I66" s="32">
        <v>1</v>
      </c>
    </row>
    <row r="67" spans="1:9" ht="12.75" customHeight="1">
      <c r="A67" s="8" t="s">
        <v>117</v>
      </c>
      <c r="B67" s="4" t="s">
        <v>118</v>
      </c>
      <c r="C67" s="33">
        <v>1878</v>
      </c>
      <c r="D67" s="33">
        <v>1579</v>
      </c>
      <c r="E67" s="33">
        <v>674</v>
      </c>
      <c r="F67" s="32">
        <v>61</v>
      </c>
      <c r="G67" s="32">
        <v>160</v>
      </c>
      <c r="H67" s="32">
        <v>383</v>
      </c>
      <c r="I67" s="32">
        <v>1</v>
      </c>
    </row>
    <row r="68" spans="1:9" ht="12.75" customHeight="1">
      <c r="A68" s="8" t="s">
        <v>119</v>
      </c>
      <c r="B68" s="4" t="s">
        <v>120</v>
      </c>
      <c r="C68" s="33">
        <v>1822</v>
      </c>
      <c r="D68" s="33">
        <v>1209</v>
      </c>
      <c r="E68" s="33">
        <v>474</v>
      </c>
      <c r="F68" s="32">
        <v>73</v>
      </c>
      <c r="G68" s="32">
        <v>409</v>
      </c>
      <c r="H68" s="32">
        <v>79</v>
      </c>
      <c r="I68" s="32">
        <v>3</v>
      </c>
    </row>
    <row r="69" spans="1:9" ht="12.75" customHeight="1">
      <c r="A69" s="5"/>
      <c r="B69" s="6" t="s">
        <v>121</v>
      </c>
      <c r="C69" s="31">
        <f t="shared" ref="C69:I69" si="7">SUM(C60:C68)</f>
        <v>31097</v>
      </c>
      <c r="D69" s="31">
        <f t="shared" si="7"/>
        <v>26412</v>
      </c>
      <c r="E69" s="31">
        <f t="shared" si="7"/>
        <v>6385</v>
      </c>
      <c r="F69" s="31">
        <f t="shared" si="7"/>
        <v>616</v>
      </c>
      <c r="G69" s="31">
        <f t="shared" si="7"/>
        <v>2472</v>
      </c>
      <c r="H69" s="31">
        <f t="shared" si="7"/>
        <v>3813</v>
      </c>
      <c r="I69" s="31">
        <f t="shared" si="7"/>
        <v>16</v>
      </c>
    </row>
    <row r="70" spans="1:9" ht="12.75" customHeight="1">
      <c r="A70" s="8" t="s">
        <v>122</v>
      </c>
      <c r="B70" s="4" t="s">
        <v>123</v>
      </c>
      <c r="C70" s="33">
        <v>1581</v>
      </c>
      <c r="D70" s="33">
        <v>1106</v>
      </c>
      <c r="E70" s="33">
        <v>871</v>
      </c>
      <c r="F70" s="32">
        <v>118</v>
      </c>
      <c r="G70" s="32">
        <v>267</v>
      </c>
      <c r="H70" s="32">
        <v>399</v>
      </c>
      <c r="I70" s="32">
        <v>3</v>
      </c>
    </row>
    <row r="71" spans="1:9" ht="12.75" customHeight="1">
      <c r="A71" s="8" t="s">
        <v>124</v>
      </c>
      <c r="B71" s="4" t="s">
        <v>125</v>
      </c>
      <c r="C71" s="33">
        <v>2906</v>
      </c>
      <c r="D71" s="33">
        <v>1968</v>
      </c>
      <c r="E71" s="33">
        <v>1738</v>
      </c>
      <c r="F71" s="32">
        <v>157</v>
      </c>
      <c r="G71" s="32">
        <v>286</v>
      </c>
      <c r="H71" s="32">
        <v>477</v>
      </c>
      <c r="I71" s="32">
        <v>2</v>
      </c>
    </row>
    <row r="72" spans="1:9" ht="12.75" customHeight="1">
      <c r="A72" s="8" t="s">
        <v>126</v>
      </c>
      <c r="B72" s="4" t="s">
        <v>127</v>
      </c>
      <c r="C72" s="33">
        <v>978</v>
      </c>
      <c r="D72" s="33">
        <v>408</v>
      </c>
      <c r="E72" s="33">
        <v>408</v>
      </c>
      <c r="F72" s="32">
        <v>205</v>
      </c>
      <c r="G72" s="32">
        <v>366</v>
      </c>
      <c r="H72" s="32">
        <v>62</v>
      </c>
      <c r="I72" s="32">
        <v>1</v>
      </c>
    </row>
    <row r="73" spans="1:9" ht="12.75" customHeight="1">
      <c r="A73" s="8" t="s">
        <v>128</v>
      </c>
      <c r="B73" s="4" t="s">
        <v>129</v>
      </c>
      <c r="C73" s="33">
        <v>1192</v>
      </c>
      <c r="D73" s="33">
        <v>473</v>
      </c>
      <c r="E73" s="33">
        <v>433</v>
      </c>
      <c r="F73" s="32">
        <v>153</v>
      </c>
      <c r="G73" s="32">
        <v>547</v>
      </c>
      <c r="H73" s="32">
        <v>163</v>
      </c>
      <c r="I73" s="32">
        <v>0</v>
      </c>
    </row>
    <row r="74" spans="1:9" ht="12.75" customHeight="1">
      <c r="A74" s="8" t="s">
        <v>130</v>
      </c>
      <c r="B74" s="4" t="s">
        <v>131</v>
      </c>
      <c r="C74" s="33">
        <v>1022</v>
      </c>
      <c r="D74" s="33">
        <v>576</v>
      </c>
      <c r="E74" s="33">
        <v>528</v>
      </c>
      <c r="F74" s="32">
        <v>96</v>
      </c>
      <c r="G74" s="32">
        <v>174</v>
      </c>
      <c r="H74" s="32">
        <v>289</v>
      </c>
      <c r="I74" s="32">
        <v>1</v>
      </c>
    </row>
    <row r="75" spans="1:9" ht="12.75" customHeight="1">
      <c r="A75" s="8" t="s">
        <v>132</v>
      </c>
      <c r="B75" s="4" t="s">
        <v>133</v>
      </c>
      <c r="C75" s="33">
        <v>541</v>
      </c>
      <c r="D75" s="33">
        <v>185</v>
      </c>
      <c r="E75" s="33">
        <v>163</v>
      </c>
      <c r="F75" s="32">
        <v>86</v>
      </c>
      <c r="G75" s="32">
        <v>180</v>
      </c>
      <c r="H75" s="32">
        <v>958</v>
      </c>
      <c r="I75" s="32">
        <v>1</v>
      </c>
    </row>
    <row r="76" spans="1:9" ht="12.75" customHeight="1">
      <c r="A76" s="10" t="s">
        <v>134</v>
      </c>
      <c r="B76" s="4" t="s">
        <v>135</v>
      </c>
      <c r="C76" s="33">
        <v>903</v>
      </c>
      <c r="D76" s="33">
        <v>687</v>
      </c>
      <c r="E76" s="33">
        <v>641</v>
      </c>
      <c r="F76" s="32">
        <v>74</v>
      </c>
      <c r="G76" s="32">
        <v>128</v>
      </c>
      <c r="H76" s="32">
        <v>153</v>
      </c>
      <c r="I76" s="32">
        <v>0</v>
      </c>
    </row>
    <row r="77" spans="1:9" ht="12.75" customHeight="1">
      <c r="A77" s="10" t="s">
        <v>136</v>
      </c>
      <c r="B77" s="4" t="s">
        <v>137</v>
      </c>
      <c r="C77" s="33">
        <v>1614</v>
      </c>
      <c r="D77" s="33">
        <v>854</v>
      </c>
      <c r="E77" s="33">
        <v>310</v>
      </c>
      <c r="F77" s="32">
        <v>103</v>
      </c>
      <c r="G77" s="32">
        <v>209</v>
      </c>
      <c r="H77" s="32">
        <v>167</v>
      </c>
      <c r="I77" s="32">
        <v>1</v>
      </c>
    </row>
    <row r="78" spans="1:9" ht="12.75" customHeight="1">
      <c r="A78" s="10" t="s">
        <v>138</v>
      </c>
      <c r="B78" s="4" t="s">
        <v>139</v>
      </c>
      <c r="C78" s="33">
        <v>318</v>
      </c>
      <c r="D78" s="33">
        <v>252</v>
      </c>
      <c r="E78" s="33">
        <v>252</v>
      </c>
      <c r="F78" s="32">
        <v>36</v>
      </c>
      <c r="G78" s="32">
        <v>29</v>
      </c>
      <c r="H78" s="32">
        <v>45</v>
      </c>
      <c r="I78" s="32">
        <v>0</v>
      </c>
    </row>
    <row r="79" spans="1:9" ht="12.75" customHeight="1">
      <c r="A79" s="10" t="s">
        <v>140</v>
      </c>
      <c r="B79" s="4" t="s">
        <v>141</v>
      </c>
      <c r="C79" s="33">
        <v>775</v>
      </c>
      <c r="D79" s="33">
        <v>367</v>
      </c>
      <c r="E79" s="33">
        <v>337</v>
      </c>
      <c r="F79" s="32">
        <v>81</v>
      </c>
      <c r="G79" s="32">
        <v>284</v>
      </c>
      <c r="H79" s="32">
        <v>143</v>
      </c>
      <c r="I79" s="32">
        <v>1</v>
      </c>
    </row>
    <row r="80" spans="1:9" ht="12.75" customHeight="1">
      <c r="A80" s="11"/>
      <c r="B80" s="6" t="s">
        <v>142</v>
      </c>
      <c r="C80" s="31">
        <f t="shared" ref="C80:I80" si="8">SUM(C70:C79)</f>
        <v>11830</v>
      </c>
      <c r="D80" s="31">
        <f t="shared" si="8"/>
        <v>6876</v>
      </c>
      <c r="E80" s="31">
        <f t="shared" si="8"/>
        <v>5681</v>
      </c>
      <c r="F80" s="31">
        <f t="shared" si="8"/>
        <v>1109</v>
      </c>
      <c r="G80" s="31">
        <f t="shared" si="8"/>
        <v>2470</v>
      </c>
      <c r="H80" s="31">
        <f t="shared" si="8"/>
        <v>2856</v>
      </c>
      <c r="I80" s="31">
        <f t="shared" si="8"/>
        <v>10</v>
      </c>
    </row>
    <row r="81" spans="1:9" ht="12.75" customHeight="1">
      <c r="A81" s="10" t="s">
        <v>143</v>
      </c>
      <c r="B81" s="4" t="s">
        <v>144</v>
      </c>
      <c r="C81" s="30">
        <v>2964</v>
      </c>
      <c r="D81" s="30">
        <v>2173</v>
      </c>
      <c r="E81" s="30">
        <v>699</v>
      </c>
      <c r="F81" s="32">
        <v>70</v>
      </c>
      <c r="G81" s="32">
        <v>351</v>
      </c>
      <c r="H81" s="32">
        <v>286</v>
      </c>
      <c r="I81" s="32">
        <v>1</v>
      </c>
    </row>
    <row r="82" spans="1:9" ht="12.75" customHeight="1">
      <c r="A82" s="10" t="s">
        <v>145</v>
      </c>
      <c r="B82" s="4" t="s">
        <v>146</v>
      </c>
      <c r="C82" s="30">
        <v>1015</v>
      </c>
      <c r="D82" s="30">
        <v>816</v>
      </c>
      <c r="E82" s="30">
        <v>533</v>
      </c>
      <c r="F82" s="32">
        <v>27</v>
      </c>
      <c r="G82" s="32">
        <v>172</v>
      </c>
      <c r="H82" s="32">
        <v>302</v>
      </c>
      <c r="I82" s="32">
        <v>1</v>
      </c>
    </row>
    <row r="83" spans="1:9" ht="12.75" customHeight="1">
      <c r="A83" s="10" t="s">
        <v>147</v>
      </c>
      <c r="B83" s="4" t="s">
        <v>148</v>
      </c>
      <c r="C83" s="30">
        <v>219</v>
      </c>
      <c r="D83" s="30">
        <v>113</v>
      </c>
      <c r="E83" s="30">
        <v>99</v>
      </c>
      <c r="F83" s="32">
        <v>18</v>
      </c>
      <c r="G83" s="32">
        <v>19</v>
      </c>
      <c r="H83" s="32">
        <v>23</v>
      </c>
      <c r="I83" s="32">
        <v>1</v>
      </c>
    </row>
    <row r="84" spans="1:9" ht="12.75" customHeight="1">
      <c r="A84" s="10" t="s">
        <v>149</v>
      </c>
      <c r="B84" s="4" t="s">
        <v>150</v>
      </c>
      <c r="C84" s="30">
        <v>1007</v>
      </c>
      <c r="D84" s="30">
        <v>499</v>
      </c>
      <c r="E84" s="30">
        <v>371</v>
      </c>
      <c r="F84" s="32">
        <v>112</v>
      </c>
      <c r="G84" s="32">
        <v>396</v>
      </c>
      <c r="H84" s="32">
        <v>171</v>
      </c>
      <c r="I84" s="32">
        <v>1</v>
      </c>
    </row>
    <row r="85" spans="1:9" ht="12.75" customHeight="1">
      <c r="A85" s="10" t="s">
        <v>151</v>
      </c>
      <c r="B85" s="4" t="s">
        <v>152</v>
      </c>
      <c r="C85" s="30">
        <v>1111</v>
      </c>
      <c r="D85" s="30">
        <v>667</v>
      </c>
      <c r="E85" s="30">
        <v>452</v>
      </c>
      <c r="F85" s="32">
        <v>68</v>
      </c>
      <c r="G85" s="32">
        <v>288</v>
      </c>
      <c r="H85" s="32">
        <v>120</v>
      </c>
      <c r="I85" s="32">
        <v>1</v>
      </c>
    </row>
    <row r="86" spans="1:9" ht="12.75" customHeight="1">
      <c r="A86" s="11"/>
      <c r="B86" s="6" t="s">
        <v>153</v>
      </c>
      <c r="C86" s="31">
        <f t="shared" ref="C86:I86" si="9">SUM(C81:C85)</f>
        <v>6316</v>
      </c>
      <c r="D86" s="31">
        <f t="shared" si="9"/>
        <v>4268</v>
      </c>
      <c r="E86" s="31">
        <f t="shared" si="9"/>
        <v>2154</v>
      </c>
      <c r="F86" s="31">
        <f t="shared" si="9"/>
        <v>295</v>
      </c>
      <c r="G86" s="31">
        <f t="shared" si="9"/>
        <v>1226</v>
      </c>
      <c r="H86" s="31">
        <f t="shared" si="9"/>
        <v>902</v>
      </c>
      <c r="I86" s="31">
        <f t="shared" si="9"/>
        <v>5</v>
      </c>
    </row>
    <row r="87" spans="1:9" ht="12.75" customHeight="1">
      <c r="A87" s="10" t="s">
        <v>154</v>
      </c>
      <c r="B87" s="4" t="s">
        <v>155</v>
      </c>
      <c r="C87" s="30">
        <v>2408</v>
      </c>
      <c r="D87" s="30">
        <v>1355</v>
      </c>
      <c r="E87" s="30">
        <v>1279</v>
      </c>
      <c r="F87" s="32">
        <v>109</v>
      </c>
      <c r="G87" s="32">
        <v>806</v>
      </c>
      <c r="H87" s="32">
        <v>406</v>
      </c>
      <c r="I87" s="32">
        <v>3</v>
      </c>
    </row>
    <row r="88" spans="1:9" ht="12.75" customHeight="1">
      <c r="A88" s="10" t="s">
        <v>156</v>
      </c>
      <c r="B88" s="4" t="s">
        <v>157</v>
      </c>
      <c r="C88" s="30">
        <v>1516</v>
      </c>
      <c r="D88" s="30">
        <v>673</v>
      </c>
      <c r="E88" s="30">
        <v>654</v>
      </c>
      <c r="F88" s="32">
        <v>53</v>
      </c>
      <c r="G88" s="32">
        <v>217</v>
      </c>
      <c r="H88" s="32">
        <v>139</v>
      </c>
      <c r="I88" s="32">
        <v>0</v>
      </c>
    </row>
    <row r="89" spans="1:9" ht="12.75" customHeight="1">
      <c r="A89" s="11"/>
      <c r="B89" s="6" t="s">
        <v>158</v>
      </c>
      <c r="C89" s="31">
        <f t="shared" ref="C89:I89" si="10">SUM(C87:C88)</f>
        <v>3924</v>
      </c>
      <c r="D89" s="31">
        <f t="shared" si="10"/>
        <v>2028</v>
      </c>
      <c r="E89" s="31">
        <f t="shared" si="10"/>
        <v>1933</v>
      </c>
      <c r="F89" s="31">
        <f t="shared" si="10"/>
        <v>162</v>
      </c>
      <c r="G89" s="31">
        <f t="shared" si="10"/>
        <v>1023</v>
      </c>
      <c r="H89" s="31">
        <f t="shared" si="10"/>
        <v>545</v>
      </c>
      <c r="I89" s="31">
        <f t="shared" si="10"/>
        <v>3</v>
      </c>
    </row>
    <row r="90" spans="1:9" ht="12.75" customHeight="1">
      <c r="A90" s="10" t="s">
        <v>159</v>
      </c>
      <c r="B90" s="4" t="s">
        <v>160</v>
      </c>
      <c r="C90" s="30">
        <v>3800</v>
      </c>
      <c r="D90" s="30">
        <v>1338</v>
      </c>
      <c r="E90" s="30">
        <v>911</v>
      </c>
      <c r="F90" s="32">
        <v>200</v>
      </c>
      <c r="G90" s="32">
        <v>1233</v>
      </c>
      <c r="H90" s="32">
        <v>244</v>
      </c>
      <c r="I90" s="32">
        <v>3</v>
      </c>
    </row>
    <row r="91" spans="1:9" ht="12.75" customHeight="1">
      <c r="A91" s="10" t="s">
        <v>161</v>
      </c>
      <c r="B91" s="4" t="s">
        <v>162</v>
      </c>
      <c r="C91" s="30">
        <v>1940</v>
      </c>
      <c r="D91" s="30">
        <v>744</v>
      </c>
      <c r="E91" s="30">
        <v>737</v>
      </c>
      <c r="F91" s="32">
        <v>214</v>
      </c>
      <c r="G91" s="32">
        <v>689</v>
      </c>
      <c r="H91" s="32">
        <v>215</v>
      </c>
      <c r="I91" s="32">
        <v>4</v>
      </c>
    </row>
    <row r="92" spans="1:9" ht="12.75" customHeight="1">
      <c r="A92" s="10" t="s">
        <v>163</v>
      </c>
      <c r="B92" s="4" t="s">
        <v>164</v>
      </c>
      <c r="C92" s="30">
        <v>799</v>
      </c>
      <c r="D92" s="30">
        <v>384</v>
      </c>
      <c r="E92" s="30">
        <v>381</v>
      </c>
      <c r="F92" s="32">
        <v>71</v>
      </c>
      <c r="G92" s="32">
        <v>343</v>
      </c>
      <c r="H92" s="32">
        <v>16</v>
      </c>
      <c r="I92" s="32">
        <v>0</v>
      </c>
    </row>
    <row r="93" spans="1:9" ht="12.75" customHeight="1">
      <c r="A93" s="10" t="s">
        <v>165</v>
      </c>
      <c r="B93" s="4" t="s">
        <v>166</v>
      </c>
      <c r="C93" s="30">
        <v>28767</v>
      </c>
      <c r="D93" s="30">
        <v>22156</v>
      </c>
      <c r="E93" s="30">
        <v>11506</v>
      </c>
      <c r="F93" s="32">
        <v>468</v>
      </c>
      <c r="G93" s="32">
        <v>2272</v>
      </c>
      <c r="H93" s="32">
        <v>1902</v>
      </c>
      <c r="I93" s="32">
        <v>21</v>
      </c>
    </row>
    <row r="94" spans="1:9" ht="12.75" customHeight="1">
      <c r="A94" s="10" t="s">
        <v>167</v>
      </c>
      <c r="B94" s="4" t="s">
        <v>168</v>
      </c>
      <c r="C94" s="30">
        <v>1702</v>
      </c>
      <c r="D94" s="30">
        <v>511</v>
      </c>
      <c r="E94" s="30">
        <v>418</v>
      </c>
      <c r="F94" s="32">
        <v>166</v>
      </c>
      <c r="G94" s="32">
        <v>598</v>
      </c>
      <c r="H94" s="32">
        <v>100</v>
      </c>
      <c r="I94" s="32">
        <v>0</v>
      </c>
    </row>
    <row r="95" spans="1:9" ht="12.75" customHeight="1">
      <c r="A95" s="11"/>
      <c r="B95" s="6" t="s">
        <v>169</v>
      </c>
      <c r="C95" s="31">
        <f t="shared" ref="C95:I95" si="11">SUM(C90:C94)</f>
        <v>37008</v>
      </c>
      <c r="D95" s="31">
        <f t="shared" si="11"/>
        <v>25133</v>
      </c>
      <c r="E95" s="31">
        <f t="shared" si="11"/>
        <v>13953</v>
      </c>
      <c r="F95" s="31">
        <f t="shared" si="11"/>
        <v>1119</v>
      </c>
      <c r="G95" s="31">
        <f t="shared" si="11"/>
        <v>5135</v>
      </c>
      <c r="H95" s="31">
        <f t="shared" si="11"/>
        <v>2477</v>
      </c>
      <c r="I95" s="31">
        <f t="shared" si="11"/>
        <v>28</v>
      </c>
    </row>
    <row r="96" spans="1:9" ht="12.75" customHeight="1">
      <c r="A96" s="10" t="s">
        <v>170</v>
      </c>
      <c r="B96" s="4" t="s">
        <v>171</v>
      </c>
      <c r="C96" s="30">
        <v>440</v>
      </c>
      <c r="D96" s="30">
        <v>303</v>
      </c>
      <c r="E96" s="30">
        <v>303</v>
      </c>
      <c r="F96" s="32">
        <v>26</v>
      </c>
      <c r="G96" s="32">
        <v>111</v>
      </c>
      <c r="H96" s="32">
        <v>328</v>
      </c>
      <c r="I96" s="32">
        <v>1</v>
      </c>
    </row>
    <row r="97" spans="1:9" ht="12.75" customHeight="1">
      <c r="A97" s="10" t="s">
        <v>172</v>
      </c>
      <c r="B97" s="4" t="s">
        <v>173</v>
      </c>
      <c r="C97" s="30">
        <v>397</v>
      </c>
      <c r="D97" s="30">
        <v>159</v>
      </c>
      <c r="E97" s="30">
        <v>54</v>
      </c>
      <c r="F97" s="32">
        <v>12</v>
      </c>
      <c r="G97" s="32">
        <v>64</v>
      </c>
      <c r="H97" s="32">
        <v>19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837</v>
      </c>
      <c r="D98" s="31">
        <f t="shared" si="12"/>
        <v>462</v>
      </c>
      <c r="E98" s="31">
        <f t="shared" si="12"/>
        <v>357</v>
      </c>
      <c r="F98" s="31">
        <f t="shared" si="12"/>
        <v>38</v>
      </c>
      <c r="G98" s="31">
        <f t="shared" si="12"/>
        <v>175</v>
      </c>
      <c r="H98" s="31">
        <f t="shared" si="12"/>
        <v>347</v>
      </c>
      <c r="I98" s="31">
        <f t="shared" si="12"/>
        <v>1</v>
      </c>
    </row>
    <row r="99" spans="1:9" ht="12.75" customHeight="1">
      <c r="A99" s="10" t="s">
        <v>175</v>
      </c>
      <c r="B99" s="4" t="s">
        <v>176</v>
      </c>
      <c r="C99" s="30">
        <v>1395</v>
      </c>
      <c r="D99" s="30">
        <v>666</v>
      </c>
      <c r="E99" s="30">
        <v>446</v>
      </c>
      <c r="F99" s="32">
        <v>101</v>
      </c>
      <c r="G99" s="32">
        <v>386</v>
      </c>
      <c r="H99" s="32">
        <v>270</v>
      </c>
      <c r="I99" s="32">
        <v>0</v>
      </c>
    </row>
    <row r="100" spans="1:9" ht="12.75" customHeight="1">
      <c r="A100" s="10" t="s">
        <v>177</v>
      </c>
      <c r="B100" s="4" t="s">
        <v>178</v>
      </c>
      <c r="C100" s="30">
        <v>654</v>
      </c>
      <c r="D100" s="30">
        <v>407</v>
      </c>
      <c r="E100" s="30">
        <v>363</v>
      </c>
      <c r="F100" s="32">
        <v>51</v>
      </c>
      <c r="G100" s="32">
        <v>192</v>
      </c>
      <c r="H100" s="32">
        <v>98</v>
      </c>
      <c r="I100" s="32">
        <v>0</v>
      </c>
    </row>
    <row r="101" spans="1:9" ht="12.75" customHeight="1">
      <c r="A101" s="10" t="s">
        <v>179</v>
      </c>
      <c r="B101" s="4" t="s">
        <v>180</v>
      </c>
      <c r="C101" s="30">
        <v>1403</v>
      </c>
      <c r="D101" s="30">
        <v>789</v>
      </c>
      <c r="E101" s="30">
        <v>212</v>
      </c>
      <c r="F101" s="32">
        <v>140</v>
      </c>
      <c r="G101" s="32">
        <v>325</v>
      </c>
      <c r="H101" s="32">
        <v>189</v>
      </c>
      <c r="I101" s="32">
        <v>0</v>
      </c>
    </row>
    <row r="102" spans="1:9" ht="12.75" customHeight="1">
      <c r="A102" s="10" t="s">
        <v>181</v>
      </c>
      <c r="B102" s="4" t="s">
        <v>182</v>
      </c>
      <c r="C102" s="30">
        <v>1012</v>
      </c>
      <c r="D102" s="30">
        <v>719</v>
      </c>
      <c r="E102" s="30">
        <v>656</v>
      </c>
      <c r="F102" s="32">
        <v>52</v>
      </c>
      <c r="G102" s="32">
        <v>241</v>
      </c>
      <c r="H102" s="32">
        <v>85</v>
      </c>
      <c r="I102" s="32">
        <v>0</v>
      </c>
    </row>
    <row r="103" spans="1:9" ht="12.75" customHeight="1">
      <c r="A103" s="11"/>
      <c r="B103" s="6" t="s">
        <v>183</v>
      </c>
      <c r="C103" s="31">
        <f t="shared" ref="C103:I103" si="13">SUM(C99:C102)</f>
        <v>4464</v>
      </c>
      <c r="D103" s="31">
        <f t="shared" si="13"/>
        <v>2581</v>
      </c>
      <c r="E103" s="31">
        <f t="shared" si="13"/>
        <v>1677</v>
      </c>
      <c r="F103" s="31">
        <f t="shared" si="13"/>
        <v>344</v>
      </c>
      <c r="G103" s="31">
        <f t="shared" si="13"/>
        <v>1144</v>
      </c>
      <c r="H103" s="31">
        <f t="shared" si="13"/>
        <v>642</v>
      </c>
      <c r="I103" s="31">
        <f t="shared" si="13"/>
        <v>0</v>
      </c>
    </row>
    <row r="104" spans="1:9" ht="12.75" customHeight="1">
      <c r="A104" s="10" t="s">
        <v>184</v>
      </c>
      <c r="B104" s="4" t="s">
        <v>185</v>
      </c>
      <c r="C104" s="30">
        <v>978</v>
      </c>
      <c r="D104" s="30">
        <v>439</v>
      </c>
      <c r="E104" s="30">
        <v>126</v>
      </c>
      <c r="F104" s="32">
        <v>40</v>
      </c>
      <c r="G104" s="32">
        <v>225</v>
      </c>
      <c r="H104" s="32">
        <v>393</v>
      </c>
      <c r="I104" s="32">
        <v>1</v>
      </c>
    </row>
    <row r="105" spans="1:9" ht="12.75" customHeight="1">
      <c r="A105" s="10" t="s">
        <v>186</v>
      </c>
      <c r="B105" s="4" t="s">
        <v>187</v>
      </c>
      <c r="C105" s="30">
        <v>826</v>
      </c>
      <c r="D105" s="30">
        <v>305</v>
      </c>
      <c r="E105" s="30">
        <v>118</v>
      </c>
      <c r="F105" s="32">
        <v>95</v>
      </c>
      <c r="G105" s="32">
        <v>218</v>
      </c>
      <c r="H105" s="32">
        <v>114</v>
      </c>
      <c r="I105" s="32">
        <v>0</v>
      </c>
    </row>
    <row r="106" spans="1:9" ht="12.75" customHeight="1">
      <c r="A106" s="10" t="s">
        <v>188</v>
      </c>
      <c r="B106" s="4" t="s">
        <v>189</v>
      </c>
      <c r="C106" s="30">
        <v>6768</v>
      </c>
      <c r="D106" s="30">
        <v>3681</v>
      </c>
      <c r="E106" s="30">
        <v>1279</v>
      </c>
      <c r="F106" s="32">
        <v>247</v>
      </c>
      <c r="G106" s="32">
        <v>850</v>
      </c>
      <c r="H106" s="32">
        <v>352</v>
      </c>
      <c r="I106" s="32">
        <v>2</v>
      </c>
    </row>
    <row r="107" spans="1:9" ht="12.75" customHeight="1">
      <c r="A107" s="10" t="s">
        <v>190</v>
      </c>
      <c r="B107" s="4" t="s">
        <v>191</v>
      </c>
      <c r="C107" s="30">
        <v>17199</v>
      </c>
      <c r="D107" s="30">
        <v>9636</v>
      </c>
      <c r="E107" s="30">
        <v>1422</v>
      </c>
      <c r="F107" s="32">
        <v>1194</v>
      </c>
      <c r="G107" s="32">
        <v>1037</v>
      </c>
      <c r="H107" s="32">
        <v>1046</v>
      </c>
      <c r="I107" s="32">
        <v>5</v>
      </c>
    </row>
    <row r="108" spans="1:9" ht="12.75" customHeight="1">
      <c r="A108" s="10" t="s">
        <v>192</v>
      </c>
      <c r="B108" s="4" t="s">
        <v>193</v>
      </c>
      <c r="C108" s="30">
        <v>5937</v>
      </c>
      <c r="D108" s="30">
        <v>1849</v>
      </c>
      <c r="E108" s="30">
        <v>682</v>
      </c>
      <c r="F108" s="32">
        <v>435</v>
      </c>
      <c r="G108" s="32">
        <v>829</v>
      </c>
      <c r="H108" s="32">
        <v>568</v>
      </c>
      <c r="I108" s="32">
        <v>3</v>
      </c>
    </row>
    <row r="109" spans="1:9" ht="12.75" customHeight="1">
      <c r="A109" s="11"/>
      <c r="B109" s="6" t="s">
        <v>194</v>
      </c>
      <c r="C109" s="31">
        <f t="shared" ref="C109:I109" si="14">SUM(C104:C108)</f>
        <v>31708</v>
      </c>
      <c r="D109" s="31">
        <f t="shared" si="14"/>
        <v>15910</v>
      </c>
      <c r="E109" s="31">
        <f t="shared" si="14"/>
        <v>3627</v>
      </c>
      <c r="F109" s="31">
        <f t="shared" si="14"/>
        <v>2011</v>
      </c>
      <c r="G109" s="31">
        <f t="shared" si="14"/>
        <v>3159</v>
      </c>
      <c r="H109" s="31">
        <f t="shared" si="14"/>
        <v>2473</v>
      </c>
      <c r="I109" s="31">
        <f t="shared" si="14"/>
        <v>11</v>
      </c>
    </row>
    <row r="110" spans="1:9" ht="12.75" customHeight="1">
      <c r="A110" s="3" t="s">
        <v>195</v>
      </c>
      <c r="B110" s="4" t="s">
        <v>196</v>
      </c>
      <c r="C110" s="30">
        <v>3746</v>
      </c>
      <c r="D110" s="30">
        <v>2008</v>
      </c>
      <c r="E110" s="30">
        <v>1042</v>
      </c>
      <c r="F110" s="32">
        <v>358</v>
      </c>
      <c r="G110" s="32">
        <v>736</v>
      </c>
      <c r="H110" s="32">
        <v>603</v>
      </c>
      <c r="I110" s="32">
        <v>6</v>
      </c>
    </row>
    <row r="111" spans="1:9" ht="12.75" customHeight="1">
      <c r="A111" s="3" t="s">
        <v>197</v>
      </c>
      <c r="B111" s="4" t="s">
        <v>198</v>
      </c>
      <c r="C111" s="30">
        <v>412</v>
      </c>
      <c r="D111" s="30">
        <v>264</v>
      </c>
      <c r="E111" s="30">
        <v>264</v>
      </c>
      <c r="F111" s="32">
        <v>41</v>
      </c>
      <c r="G111" s="32">
        <v>107</v>
      </c>
      <c r="H111" s="32">
        <v>19</v>
      </c>
      <c r="I111" s="32">
        <v>0</v>
      </c>
    </row>
    <row r="112" spans="1:9" ht="12.75" customHeight="1">
      <c r="A112" s="3" t="s">
        <v>199</v>
      </c>
      <c r="B112" s="4" t="s">
        <v>200</v>
      </c>
      <c r="C112" s="30">
        <v>1145</v>
      </c>
      <c r="D112" s="30">
        <v>687</v>
      </c>
      <c r="E112" s="30">
        <v>400</v>
      </c>
      <c r="F112" s="32">
        <v>175</v>
      </c>
      <c r="G112" s="32">
        <v>210</v>
      </c>
      <c r="H112" s="32">
        <v>182</v>
      </c>
      <c r="I112" s="32">
        <v>2</v>
      </c>
    </row>
    <row r="113" spans="1:9" ht="12.75" customHeight="1">
      <c r="A113" s="3" t="s">
        <v>201</v>
      </c>
      <c r="B113" s="4" t="s">
        <v>202</v>
      </c>
      <c r="C113" s="30">
        <v>3146</v>
      </c>
      <c r="D113" s="30">
        <v>1873</v>
      </c>
      <c r="E113" s="30">
        <v>332</v>
      </c>
      <c r="F113" s="32">
        <v>232</v>
      </c>
      <c r="G113" s="32">
        <v>562</v>
      </c>
      <c r="H113" s="32">
        <v>530</v>
      </c>
      <c r="I113" s="32">
        <v>1</v>
      </c>
    </row>
    <row r="114" spans="1:9" ht="12.75" customHeight="1">
      <c r="A114" s="3" t="s">
        <v>203</v>
      </c>
      <c r="B114" s="4" t="s">
        <v>204</v>
      </c>
      <c r="C114" s="30">
        <v>3353</v>
      </c>
      <c r="D114" s="30">
        <v>1775</v>
      </c>
      <c r="E114" s="30">
        <v>926</v>
      </c>
      <c r="F114" s="32">
        <v>402</v>
      </c>
      <c r="G114" s="32">
        <v>283</v>
      </c>
      <c r="H114" s="32">
        <v>193</v>
      </c>
      <c r="I114" s="32">
        <v>6</v>
      </c>
    </row>
    <row r="115" spans="1:9" ht="12.75" customHeight="1">
      <c r="A115" s="3" t="s">
        <v>205</v>
      </c>
      <c r="B115" s="4" t="s">
        <v>206</v>
      </c>
      <c r="C115" s="30">
        <v>970</v>
      </c>
      <c r="D115" s="30">
        <v>595</v>
      </c>
      <c r="E115" s="30">
        <v>387</v>
      </c>
      <c r="F115" s="32">
        <v>160</v>
      </c>
      <c r="G115" s="32">
        <v>138</v>
      </c>
      <c r="H115" s="32">
        <v>1090</v>
      </c>
      <c r="I115" s="32">
        <v>1</v>
      </c>
    </row>
    <row r="116" spans="1:9" ht="12.75" customHeight="1">
      <c r="A116" s="5"/>
      <c r="B116" s="6" t="s">
        <v>207</v>
      </c>
      <c r="C116" s="31">
        <f t="shared" ref="C116:I116" si="15">SUM(C110:C115)</f>
        <v>12772</v>
      </c>
      <c r="D116" s="31">
        <f t="shared" si="15"/>
        <v>7202</v>
      </c>
      <c r="E116" s="31">
        <f t="shared" si="15"/>
        <v>3351</v>
      </c>
      <c r="F116" s="31">
        <f t="shared" si="15"/>
        <v>1368</v>
      </c>
      <c r="G116" s="31">
        <f t="shared" si="15"/>
        <v>2036</v>
      </c>
      <c r="H116" s="31">
        <f t="shared" si="15"/>
        <v>2617</v>
      </c>
      <c r="I116" s="31">
        <f t="shared" si="15"/>
        <v>16</v>
      </c>
    </row>
    <row r="117" spans="1:9" ht="12.75" customHeight="1">
      <c r="A117" s="3" t="s">
        <v>208</v>
      </c>
      <c r="B117" s="4" t="s">
        <v>209</v>
      </c>
      <c r="C117" s="30">
        <v>347</v>
      </c>
      <c r="D117" s="30">
        <v>222</v>
      </c>
      <c r="E117" s="30">
        <v>148</v>
      </c>
      <c r="F117" s="32">
        <v>23</v>
      </c>
      <c r="G117" s="32">
        <v>102</v>
      </c>
      <c r="H117" s="32">
        <v>70</v>
      </c>
      <c r="I117" s="32">
        <v>1</v>
      </c>
    </row>
    <row r="118" spans="1:9" ht="12.75" customHeight="1">
      <c r="A118" s="3" t="s">
        <v>210</v>
      </c>
      <c r="B118" s="4" t="s">
        <v>211</v>
      </c>
      <c r="C118" s="34">
        <v>1038</v>
      </c>
      <c r="D118" s="34">
        <v>406</v>
      </c>
      <c r="E118" s="30">
        <v>347</v>
      </c>
      <c r="F118" s="32">
        <v>197</v>
      </c>
      <c r="G118" s="32">
        <v>345</v>
      </c>
      <c r="H118" s="32">
        <v>212</v>
      </c>
      <c r="I118" s="32">
        <v>1</v>
      </c>
    </row>
    <row r="119" spans="1:9" ht="12.75" customHeight="1">
      <c r="A119" s="5"/>
      <c r="B119" s="6" t="s">
        <v>212</v>
      </c>
      <c r="C119" s="31">
        <f t="shared" ref="C119:I119" si="16">SUM(C117:C118)</f>
        <v>1385</v>
      </c>
      <c r="D119" s="31">
        <f t="shared" si="16"/>
        <v>628</v>
      </c>
      <c r="E119" s="31">
        <f t="shared" si="16"/>
        <v>495</v>
      </c>
      <c r="F119" s="31">
        <f t="shared" si="16"/>
        <v>220</v>
      </c>
      <c r="G119" s="31">
        <f t="shared" si="16"/>
        <v>447</v>
      </c>
      <c r="H119" s="31">
        <f t="shared" si="16"/>
        <v>282</v>
      </c>
      <c r="I119" s="31">
        <f t="shared" si="16"/>
        <v>2</v>
      </c>
    </row>
    <row r="120" spans="1:9" ht="12.75" customHeight="1">
      <c r="A120" s="3" t="s">
        <v>213</v>
      </c>
      <c r="B120" s="4" t="s">
        <v>214</v>
      </c>
      <c r="C120" s="30">
        <v>1576</v>
      </c>
      <c r="D120" s="30">
        <v>762</v>
      </c>
      <c r="E120" s="30">
        <v>297</v>
      </c>
      <c r="F120" s="32">
        <v>228</v>
      </c>
      <c r="G120" s="32">
        <v>428</v>
      </c>
      <c r="H120" s="32">
        <v>54</v>
      </c>
      <c r="I120" s="32">
        <v>0</v>
      </c>
    </row>
    <row r="121" spans="1:9" ht="12.75" customHeight="1">
      <c r="A121" s="3" t="s">
        <v>215</v>
      </c>
      <c r="B121" s="4" t="s">
        <v>216</v>
      </c>
      <c r="C121" s="30">
        <v>2011</v>
      </c>
      <c r="D121" s="30">
        <v>597</v>
      </c>
      <c r="E121" s="30">
        <v>474</v>
      </c>
      <c r="F121" s="32">
        <v>502</v>
      </c>
      <c r="G121" s="32">
        <v>779</v>
      </c>
      <c r="H121" s="32">
        <v>119</v>
      </c>
      <c r="I121" s="32">
        <v>3</v>
      </c>
    </row>
    <row r="122" spans="1:9" ht="12.75" customHeight="1">
      <c r="A122" s="3" t="s">
        <v>217</v>
      </c>
      <c r="B122" s="4" t="s">
        <v>218</v>
      </c>
      <c r="C122" s="30">
        <v>467</v>
      </c>
      <c r="D122" s="30">
        <v>81</v>
      </c>
      <c r="E122" s="30">
        <v>62</v>
      </c>
      <c r="F122" s="32">
        <v>88</v>
      </c>
      <c r="G122" s="32">
        <v>118</v>
      </c>
      <c r="H122" s="32">
        <v>29</v>
      </c>
      <c r="I122" s="32">
        <v>0</v>
      </c>
    </row>
    <row r="123" spans="1:9" ht="12.75" customHeight="1">
      <c r="A123" s="3" t="s">
        <v>219</v>
      </c>
      <c r="B123" s="4" t="s">
        <v>220</v>
      </c>
      <c r="C123" s="30">
        <v>1691</v>
      </c>
      <c r="D123" s="30">
        <v>531</v>
      </c>
      <c r="E123" s="30">
        <v>324</v>
      </c>
      <c r="F123" s="32">
        <v>613</v>
      </c>
      <c r="G123" s="32">
        <v>446</v>
      </c>
      <c r="H123" s="32">
        <v>98</v>
      </c>
      <c r="I123" s="32">
        <v>3</v>
      </c>
    </row>
    <row r="124" spans="1:9" ht="12.75" customHeight="1">
      <c r="A124" s="3" t="s">
        <v>221</v>
      </c>
      <c r="B124" s="4" t="s">
        <v>222</v>
      </c>
      <c r="C124" s="30">
        <v>591</v>
      </c>
      <c r="D124" s="30">
        <v>47</v>
      </c>
      <c r="E124" s="30">
        <v>38</v>
      </c>
      <c r="F124" s="32">
        <v>62</v>
      </c>
      <c r="G124" s="32">
        <v>242</v>
      </c>
      <c r="H124" s="32">
        <v>35</v>
      </c>
      <c r="I124" s="32">
        <v>0</v>
      </c>
    </row>
    <row r="125" spans="1:9" ht="12.75" customHeight="1">
      <c r="A125" s="5"/>
      <c r="B125" s="6" t="s">
        <v>223</v>
      </c>
      <c r="C125" s="31">
        <f t="shared" ref="C125:I125" si="17">SUM(C120:C124)</f>
        <v>6336</v>
      </c>
      <c r="D125" s="31">
        <f t="shared" si="17"/>
        <v>2018</v>
      </c>
      <c r="E125" s="31">
        <f t="shared" si="17"/>
        <v>1195</v>
      </c>
      <c r="F125" s="31">
        <f t="shared" si="17"/>
        <v>1493</v>
      </c>
      <c r="G125" s="31">
        <f t="shared" si="17"/>
        <v>2013</v>
      </c>
      <c r="H125" s="31">
        <f t="shared" si="17"/>
        <v>335</v>
      </c>
      <c r="I125" s="31">
        <f t="shared" si="17"/>
        <v>6</v>
      </c>
    </row>
    <row r="126" spans="1:9" ht="12.75" customHeight="1">
      <c r="A126" s="3" t="s">
        <v>224</v>
      </c>
      <c r="B126" s="4" t="s">
        <v>225</v>
      </c>
      <c r="C126" s="30">
        <v>763</v>
      </c>
      <c r="D126" s="30">
        <v>172</v>
      </c>
      <c r="E126" s="30">
        <v>25</v>
      </c>
      <c r="F126" s="32">
        <v>396</v>
      </c>
      <c r="G126" s="32">
        <v>174</v>
      </c>
      <c r="H126" s="32">
        <v>108</v>
      </c>
      <c r="I126" s="32">
        <v>0</v>
      </c>
    </row>
    <row r="127" spans="1:9" ht="12.75" customHeight="1">
      <c r="A127" s="3" t="s">
        <v>226</v>
      </c>
      <c r="B127" s="4" t="s">
        <v>227</v>
      </c>
      <c r="C127" s="30">
        <v>187</v>
      </c>
      <c r="D127" s="30">
        <v>22</v>
      </c>
      <c r="E127" s="30">
        <v>22</v>
      </c>
      <c r="F127" s="32">
        <v>81</v>
      </c>
      <c r="G127" s="32">
        <v>84</v>
      </c>
      <c r="H127" s="32">
        <v>47</v>
      </c>
      <c r="I127" s="32">
        <v>1</v>
      </c>
    </row>
    <row r="128" spans="1:9" ht="12.75" customHeight="1">
      <c r="A128" s="3" t="s">
        <v>228</v>
      </c>
      <c r="B128" s="4" t="s">
        <v>229</v>
      </c>
      <c r="C128" s="30">
        <v>3774</v>
      </c>
      <c r="D128" s="30">
        <v>2343</v>
      </c>
      <c r="E128" s="30">
        <v>298</v>
      </c>
      <c r="F128" s="32">
        <v>973</v>
      </c>
      <c r="G128" s="32">
        <v>283</v>
      </c>
      <c r="H128" s="32">
        <v>207</v>
      </c>
      <c r="I128" s="32">
        <v>1</v>
      </c>
    </row>
    <row r="129" spans="1:9" ht="12.75" customHeight="1">
      <c r="A129" s="3" t="s">
        <v>230</v>
      </c>
      <c r="B129" s="4" t="s">
        <v>231</v>
      </c>
      <c r="C129" s="30">
        <v>2048</v>
      </c>
      <c r="D129" s="30">
        <v>937</v>
      </c>
      <c r="E129" s="30">
        <v>106</v>
      </c>
      <c r="F129" s="32">
        <v>35</v>
      </c>
      <c r="G129" s="32">
        <v>25</v>
      </c>
      <c r="H129" s="32">
        <v>35</v>
      </c>
      <c r="I129" s="32">
        <v>1</v>
      </c>
    </row>
    <row r="130" spans="1:9" ht="12.75" customHeight="1">
      <c r="A130" s="3" t="s">
        <v>232</v>
      </c>
      <c r="B130" s="4" t="s">
        <v>233</v>
      </c>
      <c r="C130" s="30">
        <v>1671</v>
      </c>
      <c r="D130" s="30">
        <v>983</v>
      </c>
      <c r="E130" s="30">
        <v>760</v>
      </c>
      <c r="F130" s="32">
        <v>388</v>
      </c>
      <c r="G130" s="32">
        <v>299</v>
      </c>
      <c r="H130" s="32">
        <v>127</v>
      </c>
      <c r="I130" s="32">
        <v>6</v>
      </c>
    </row>
    <row r="131" spans="1:9" ht="12.75" customHeight="1">
      <c r="A131" s="3" t="s">
        <v>234</v>
      </c>
      <c r="B131" s="4" t="s">
        <v>235</v>
      </c>
      <c r="C131" s="30">
        <v>4352</v>
      </c>
      <c r="D131" s="30">
        <v>2640</v>
      </c>
      <c r="E131" s="30">
        <v>1172</v>
      </c>
      <c r="F131" s="32">
        <v>1121</v>
      </c>
      <c r="G131" s="32">
        <v>416</v>
      </c>
      <c r="H131" s="32">
        <v>161</v>
      </c>
      <c r="I131" s="32">
        <v>3</v>
      </c>
    </row>
    <row r="132" spans="1:9" ht="12.75" customHeight="1">
      <c r="A132" s="3" t="s">
        <v>236</v>
      </c>
      <c r="B132" s="4" t="s">
        <v>237</v>
      </c>
      <c r="C132" s="30">
        <v>2160</v>
      </c>
      <c r="D132" s="30">
        <v>1315</v>
      </c>
      <c r="E132" s="30">
        <v>145</v>
      </c>
      <c r="F132" s="32">
        <v>585</v>
      </c>
      <c r="G132" s="32">
        <v>84</v>
      </c>
      <c r="H132" s="32">
        <v>137</v>
      </c>
      <c r="I132" s="32">
        <v>0</v>
      </c>
    </row>
    <row r="133" spans="1:9" ht="12.75" customHeight="1">
      <c r="A133" s="3" t="s">
        <v>238</v>
      </c>
      <c r="B133" s="4" t="s">
        <v>239</v>
      </c>
      <c r="C133" s="30">
        <v>769</v>
      </c>
      <c r="D133" s="30">
        <v>331</v>
      </c>
      <c r="E133" s="30">
        <v>235</v>
      </c>
      <c r="F133" s="32">
        <v>236</v>
      </c>
      <c r="G133" s="32">
        <v>202</v>
      </c>
      <c r="H133" s="32">
        <v>133</v>
      </c>
      <c r="I133" s="32">
        <v>0</v>
      </c>
    </row>
    <row r="134" spans="1:9" ht="12.75" customHeight="1">
      <c r="A134" s="3" t="s">
        <v>240</v>
      </c>
      <c r="B134" s="4" t="s">
        <v>241</v>
      </c>
      <c r="C134" s="30">
        <v>1324</v>
      </c>
      <c r="D134" s="30">
        <v>300</v>
      </c>
      <c r="E134" s="30">
        <v>128</v>
      </c>
      <c r="F134" s="32">
        <v>797</v>
      </c>
      <c r="G134" s="32">
        <v>227</v>
      </c>
      <c r="H134" s="32">
        <v>122</v>
      </c>
      <c r="I134" s="32">
        <v>0</v>
      </c>
    </row>
    <row r="135" spans="1:9" ht="12.75" customHeight="1">
      <c r="A135" s="7"/>
      <c r="B135" s="6" t="s">
        <v>242</v>
      </c>
      <c r="C135" s="31">
        <f t="shared" ref="C135:I135" si="18">SUM(C126:C134)</f>
        <v>17048</v>
      </c>
      <c r="D135" s="31">
        <f t="shared" si="18"/>
        <v>9043</v>
      </c>
      <c r="E135" s="31">
        <f t="shared" si="18"/>
        <v>2891</v>
      </c>
      <c r="F135" s="31">
        <f t="shared" si="18"/>
        <v>4612</v>
      </c>
      <c r="G135" s="31">
        <f t="shared" si="18"/>
        <v>1794</v>
      </c>
      <c r="H135" s="31">
        <f t="shared" si="18"/>
        <v>1077</v>
      </c>
      <c r="I135" s="31">
        <f t="shared" si="18"/>
        <v>12</v>
      </c>
    </row>
    <row r="136" spans="1:9" ht="12.75" customHeight="1">
      <c r="A136" s="3" t="s">
        <v>243</v>
      </c>
      <c r="B136" s="4" t="s">
        <v>244</v>
      </c>
      <c r="C136" s="30">
        <v>3946</v>
      </c>
      <c r="D136" s="30">
        <v>652</v>
      </c>
      <c r="E136" s="30">
        <v>418</v>
      </c>
      <c r="F136" s="32">
        <v>1620</v>
      </c>
      <c r="G136" s="32">
        <v>627</v>
      </c>
      <c r="H136" s="32">
        <v>488</v>
      </c>
      <c r="I136" s="32">
        <v>2</v>
      </c>
    </row>
    <row r="137" spans="1:9" ht="12.75" customHeight="1">
      <c r="A137" s="3" t="s">
        <v>245</v>
      </c>
      <c r="B137" s="4" t="s">
        <v>246</v>
      </c>
      <c r="C137" s="30">
        <v>543</v>
      </c>
      <c r="D137" s="30">
        <v>40</v>
      </c>
      <c r="E137" s="30">
        <v>40</v>
      </c>
      <c r="F137" s="32">
        <v>125</v>
      </c>
      <c r="G137" s="32">
        <v>379</v>
      </c>
      <c r="H137" s="32">
        <v>5</v>
      </c>
      <c r="I137" s="32">
        <v>1</v>
      </c>
    </row>
    <row r="138" spans="1:9" ht="12.75" customHeight="1">
      <c r="A138" s="3" t="s">
        <v>247</v>
      </c>
      <c r="B138" s="4" t="s">
        <v>248</v>
      </c>
      <c r="C138" s="30">
        <v>674</v>
      </c>
      <c r="D138" s="30">
        <v>10</v>
      </c>
      <c r="E138" s="30">
        <v>10</v>
      </c>
      <c r="F138" s="32">
        <v>93</v>
      </c>
      <c r="G138" s="32">
        <v>571</v>
      </c>
      <c r="H138" s="32">
        <v>4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970</v>
      </c>
      <c r="D139" s="30">
        <v>150</v>
      </c>
      <c r="E139" s="30">
        <v>72</v>
      </c>
      <c r="F139" s="32">
        <v>261</v>
      </c>
      <c r="G139" s="32">
        <v>220</v>
      </c>
      <c r="H139" s="32">
        <v>15</v>
      </c>
      <c r="I139" s="32">
        <v>1</v>
      </c>
    </row>
    <row r="140" spans="1:9" ht="12.75" customHeight="1">
      <c r="A140" s="3" t="s">
        <v>251</v>
      </c>
      <c r="B140" s="4" t="s">
        <v>252</v>
      </c>
      <c r="C140" s="30">
        <v>233</v>
      </c>
      <c r="D140" s="30">
        <v>0</v>
      </c>
      <c r="E140" s="30">
        <v>0</v>
      </c>
      <c r="F140" s="32">
        <v>91</v>
      </c>
      <c r="G140" s="32">
        <v>61</v>
      </c>
      <c r="H140" s="32">
        <v>0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1010</v>
      </c>
      <c r="D141" s="30">
        <v>87</v>
      </c>
      <c r="E141" s="30">
        <v>87</v>
      </c>
      <c r="F141" s="32">
        <v>319</v>
      </c>
      <c r="G141" s="32">
        <v>605</v>
      </c>
      <c r="H141" s="32">
        <v>12</v>
      </c>
      <c r="I141" s="32">
        <v>2</v>
      </c>
    </row>
    <row r="142" spans="1:9" ht="12.75" customHeight="1">
      <c r="A142" s="3" t="s">
        <v>255</v>
      </c>
      <c r="B142" s="4" t="s">
        <v>256</v>
      </c>
      <c r="C142" s="30">
        <v>712</v>
      </c>
      <c r="D142" s="30">
        <v>159</v>
      </c>
      <c r="E142" s="30">
        <v>27</v>
      </c>
      <c r="F142" s="32">
        <v>214</v>
      </c>
      <c r="G142" s="32">
        <v>164</v>
      </c>
      <c r="H142" s="32">
        <v>42</v>
      </c>
      <c r="I142" s="32">
        <v>2</v>
      </c>
    </row>
    <row r="143" spans="1:9" ht="12.75" customHeight="1">
      <c r="A143" s="3" t="s">
        <v>257</v>
      </c>
      <c r="B143" s="4" t="s">
        <v>258</v>
      </c>
      <c r="C143" s="30">
        <v>1989</v>
      </c>
      <c r="D143" s="30">
        <v>701</v>
      </c>
      <c r="E143" s="30">
        <v>254</v>
      </c>
      <c r="F143" s="32">
        <v>671</v>
      </c>
      <c r="G143" s="32">
        <v>421</v>
      </c>
      <c r="H143" s="32">
        <v>141</v>
      </c>
      <c r="I143" s="32">
        <v>1</v>
      </c>
    </row>
    <row r="144" spans="1:9" ht="12.75" customHeight="1">
      <c r="A144" s="7"/>
      <c r="B144" s="6" t="s">
        <v>259</v>
      </c>
      <c r="C144" s="35">
        <f t="shared" ref="C144:I144" si="19">SUM(C136:C143)</f>
        <v>10077</v>
      </c>
      <c r="D144" s="35">
        <f t="shared" si="19"/>
        <v>1799</v>
      </c>
      <c r="E144" s="35">
        <f t="shared" si="19"/>
        <v>908</v>
      </c>
      <c r="F144" s="35">
        <f t="shared" si="19"/>
        <v>3394</v>
      </c>
      <c r="G144" s="35">
        <f t="shared" si="19"/>
        <v>3048</v>
      </c>
      <c r="H144" s="35">
        <f t="shared" si="19"/>
        <v>707</v>
      </c>
      <c r="I144" s="35">
        <f t="shared" si="19"/>
        <v>9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233999</v>
      </c>
      <c r="D145" s="32">
        <f t="shared" si="20"/>
        <v>141992</v>
      </c>
      <c r="E145" s="32">
        <f t="shared" si="20"/>
        <v>68658</v>
      </c>
      <c r="F145" s="32">
        <f t="shared" si="20"/>
        <v>21250</v>
      </c>
      <c r="G145" s="32">
        <f t="shared" si="20"/>
        <v>38030</v>
      </c>
      <c r="H145" s="32">
        <f t="shared" si="20"/>
        <v>37460</v>
      </c>
      <c r="I145" s="32">
        <f t="shared" si="20"/>
        <v>191</v>
      </c>
    </row>
  </sheetData>
  <sheetProtection selectLockedCells="1" selectUnlockedCells="1"/>
  <mergeCells count="23"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A12:A13"/>
    <mergeCell ref="B12:B13"/>
    <mergeCell ref="C12:C13"/>
    <mergeCell ref="D12:D13"/>
    <mergeCell ref="F12:F13"/>
    <mergeCell ref="H12:H13"/>
    <mergeCell ref="H11:I11"/>
    <mergeCell ref="I12:I13"/>
    <mergeCell ref="F11:G11"/>
    <mergeCell ref="G12:G13"/>
    <mergeCell ref="E11:E13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selection activeCell="N136" sqref="N136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262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263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11039</v>
      </c>
      <c r="D15" s="29">
        <v>6557</v>
      </c>
      <c r="E15" s="29">
        <v>6092</v>
      </c>
      <c r="F15" s="29">
        <v>418</v>
      </c>
      <c r="G15" s="29">
        <v>2725</v>
      </c>
      <c r="H15" s="29">
        <v>2600</v>
      </c>
      <c r="I15" s="29">
        <v>7</v>
      </c>
    </row>
    <row r="16" spans="1:19" ht="12.75" customHeight="1">
      <c r="A16" s="3" t="s">
        <v>22</v>
      </c>
      <c r="B16" s="4" t="s">
        <v>23</v>
      </c>
      <c r="C16" s="30">
        <v>5758</v>
      </c>
      <c r="D16" s="30">
        <v>2382</v>
      </c>
      <c r="E16" s="30">
        <v>2331</v>
      </c>
      <c r="F16" s="30">
        <v>453</v>
      </c>
      <c r="G16" s="30">
        <v>2902</v>
      </c>
      <c r="H16" s="30">
        <v>474</v>
      </c>
      <c r="I16" s="30">
        <v>3</v>
      </c>
    </row>
    <row r="17" spans="1:9" ht="12.75" customHeight="1">
      <c r="A17" s="3" t="s">
        <v>24</v>
      </c>
      <c r="B17" s="4" t="s">
        <v>25</v>
      </c>
      <c r="C17" s="30">
        <v>2944</v>
      </c>
      <c r="D17" s="30">
        <v>1562</v>
      </c>
      <c r="E17" s="30">
        <v>1562</v>
      </c>
      <c r="F17" s="30">
        <v>350</v>
      </c>
      <c r="G17" s="30">
        <v>1024</v>
      </c>
      <c r="H17" s="30">
        <v>408</v>
      </c>
      <c r="I17" s="30">
        <v>1</v>
      </c>
    </row>
    <row r="18" spans="1:9" ht="12.75" customHeight="1">
      <c r="A18" s="3" t="s">
        <v>26</v>
      </c>
      <c r="B18" s="4" t="s">
        <v>27</v>
      </c>
      <c r="C18" s="30">
        <v>22335</v>
      </c>
      <c r="D18" s="30">
        <v>8633</v>
      </c>
      <c r="E18" s="30">
        <v>3069</v>
      </c>
      <c r="F18" s="30">
        <v>1460</v>
      </c>
      <c r="G18" s="30">
        <v>10385</v>
      </c>
      <c r="H18" s="30">
        <v>5909</v>
      </c>
      <c r="I18" s="30">
        <v>5</v>
      </c>
    </row>
    <row r="19" spans="1:9" ht="12.75" customHeight="1">
      <c r="A19" s="3" t="s">
        <v>28</v>
      </c>
      <c r="B19" s="4" t="s">
        <v>29</v>
      </c>
      <c r="C19" s="30">
        <v>10547</v>
      </c>
      <c r="D19" s="30">
        <v>4762</v>
      </c>
      <c r="E19" s="30">
        <v>4565</v>
      </c>
      <c r="F19" s="30">
        <v>145</v>
      </c>
      <c r="G19" s="30">
        <v>4691</v>
      </c>
      <c r="H19" s="30">
        <v>867</v>
      </c>
      <c r="I19" s="30">
        <v>4</v>
      </c>
    </row>
    <row r="20" spans="1:9" ht="12.75" customHeight="1">
      <c r="A20" s="3" t="s">
        <v>30</v>
      </c>
      <c r="B20" s="4" t="s">
        <v>31</v>
      </c>
      <c r="C20" s="30">
        <v>55745</v>
      </c>
      <c r="D20" s="30">
        <v>30246</v>
      </c>
      <c r="E20" s="30">
        <v>27962</v>
      </c>
      <c r="F20" s="30">
        <v>2793</v>
      </c>
      <c r="G20" s="30">
        <v>16067</v>
      </c>
      <c r="H20" s="30">
        <v>13657</v>
      </c>
      <c r="I20" s="30">
        <v>29</v>
      </c>
    </row>
    <row r="21" spans="1:9" ht="12.75" customHeight="1">
      <c r="A21" s="3" t="s">
        <v>32</v>
      </c>
      <c r="B21" s="4" t="s">
        <v>33</v>
      </c>
      <c r="C21" s="30">
        <v>2763</v>
      </c>
      <c r="D21" s="30">
        <v>1372</v>
      </c>
      <c r="E21" s="30">
        <v>1250</v>
      </c>
      <c r="F21" s="30">
        <v>176</v>
      </c>
      <c r="G21" s="30">
        <v>1192</v>
      </c>
      <c r="H21" s="30">
        <v>321</v>
      </c>
      <c r="I21" s="30">
        <v>5</v>
      </c>
    </row>
    <row r="22" spans="1:9" ht="12.75" customHeight="1">
      <c r="A22" s="3" t="s">
        <v>34</v>
      </c>
      <c r="B22" s="4" t="s">
        <v>35</v>
      </c>
      <c r="C22" s="30">
        <v>3437</v>
      </c>
      <c r="D22" s="30">
        <v>2216</v>
      </c>
      <c r="E22" s="30">
        <v>2216</v>
      </c>
      <c r="F22" s="30">
        <v>198</v>
      </c>
      <c r="G22" s="30">
        <v>1014</v>
      </c>
      <c r="H22" s="30">
        <v>581</v>
      </c>
      <c r="I22" s="30">
        <v>8</v>
      </c>
    </row>
    <row r="23" spans="1:9" ht="12.75" customHeight="1">
      <c r="A23" s="5"/>
      <c r="B23" s="6" t="s">
        <v>36</v>
      </c>
      <c r="C23" s="31">
        <f t="shared" ref="C23:I23" si="0">SUM(C15:C22)</f>
        <v>114568</v>
      </c>
      <c r="D23" s="31">
        <f t="shared" si="0"/>
        <v>57730</v>
      </c>
      <c r="E23" s="31">
        <f t="shared" si="0"/>
        <v>49047</v>
      </c>
      <c r="F23" s="31">
        <f t="shared" si="0"/>
        <v>5993</v>
      </c>
      <c r="G23" s="31">
        <f t="shared" si="0"/>
        <v>40000</v>
      </c>
      <c r="H23" s="31">
        <f t="shared" si="0"/>
        <v>24817</v>
      </c>
      <c r="I23" s="31">
        <f t="shared" si="0"/>
        <v>62</v>
      </c>
    </row>
    <row r="24" spans="1:9" ht="14.25" customHeight="1">
      <c r="A24" s="3" t="s">
        <v>37</v>
      </c>
      <c r="B24" s="4" t="s">
        <v>38</v>
      </c>
      <c r="C24" s="32">
        <v>5177</v>
      </c>
      <c r="D24" s="32">
        <v>790</v>
      </c>
      <c r="E24" s="32">
        <v>594</v>
      </c>
      <c r="F24" s="32">
        <v>534</v>
      </c>
      <c r="G24" s="32">
        <v>1903</v>
      </c>
      <c r="H24" s="32">
        <v>294</v>
      </c>
      <c r="I24" s="32">
        <v>4</v>
      </c>
    </row>
    <row r="25" spans="1:9" ht="14.25" customHeight="1">
      <c r="A25" s="7"/>
      <c r="B25" s="6" t="s">
        <v>39</v>
      </c>
      <c r="C25" s="31">
        <f t="shared" ref="C25:I25" si="1">SUM(C24)</f>
        <v>5177</v>
      </c>
      <c r="D25" s="31">
        <f t="shared" si="1"/>
        <v>790</v>
      </c>
      <c r="E25" s="31">
        <f t="shared" si="1"/>
        <v>594</v>
      </c>
      <c r="F25" s="31">
        <f t="shared" si="1"/>
        <v>534</v>
      </c>
      <c r="G25" s="31">
        <f t="shared" si="1"/>
        <v>1903</v>
      </c>
      <c r="H25" s="31">
        <f t="shared" si="1"/>
        <v>294</v>
      </c>
      <c r="I25" s="31">
        <f t="shared" si="1"/>
        <v>4</v>
      </c>
    </row>
    <row r="26" spans="1:9" ht="12.75" customHeight="1">
      <c r="A26" s="3" t="s">
        <v>40</v>
      </c>
      <c r="B26" s="4" t="s">
        <v>41</v>
      </c>
      <c r="C26" s="32">
        <v>17188</v>
      </c>
      <c r="D26" s="32">
        <v>9926</v>
      </c>
      <c r="E26" s="32">
        <v>1375</v>
      </c>
      <c r="F26" s="32">
        <v>982</v>
      </c>
      <c r="G26" s="32">
        <v>1376</v>
      </c>
      <c r="H26" s="32">
        <v>2015</v>
      </c>
      <c r="I26" s="32">
        <v>15</v>
      </c>
    </row>
    <row r="27" spans="1:9" ht="12.75" customHeight="1">
      <c r="A27" s="3" t="s">
        <v>42</v>
      </c>
      <c r="B27" s="4" t="s">
        <v>43</v>
      </c>
      <c r="C27" s="32">
        <v>7553</v>
      </c>
      <c r="D27" s="32">
        <v>467</v>
      </c>
      <c r="E27" s="32">
        <v>467</v>
      </c>
      <c r="F27" s="32">
        <v>1131</v>
      </c>
      <c r="G27" s="32">
        <v>4338</v>
      </c>
      <c r="H27" s="32">
        <v>144</v>
      </c>
      <c r="I27" s="32">
        <v>7</v>
      </c>
    </row>
    <row r="28" spans="1:9" ht="12.75" customHeight="1">
      <c r="A28" s="3" t="s">
        <v>44</v>
      </c>
      <c r="B28" s="4" t="s">
        <v>45</v>
      </c>
      <c r="C28" s="32">
        <v>1774</v>
      </c>
      <c r="D28" s="32">
        <v>1201</v>
      </c>
      <c r="E28" s="32">
        <v>1190</v>
      </c>
      <c r="F28" s="32">
        <v>78</v>
      </c>
      <c r="G28" s="32">
        <v>210</v>
      </c>
      <c r="H28" s="32">
        <v>351</v>
      </c>
      <c r="I28" s="32">
        <v>7</v>
      </c>
    </row>
    <row r="29" spans="1:9" ht="12.75" customHeight="1">
      <c r="A29" s="3" t="s">
        <v>46</v>
      </c>
      <c r="B29" s="4" t="s">
        <v>47</v>
      </c>
      <c r="C29" s="32">
        <v>4073</v>
      </c>
      <c r="D29" s="32">
        <v>398</v>
      </c>
      <c r="E29" s="32">
        <v>371</v>
      </c>
      <c r="F29" s="32">
        <v>533</v>
      </c>
      <c r="G29" s="32">
        <v>2911</v>
      </c>
      <c r="H29" s="32">
        <v>612</v>
      </c>
      <c r="I29" s="32">
        <v>7</v>
      </c>
    </row>
    <row r="30" spans="1:9" ht="12.75" customHeight="1">
      <c r="A30" s="5"/>
      <c r="B30" s="6" t="s">
        <v>48</v>
      </c>
      <c r="C30" s="31">
        <f t="shared" ref="C30:I30" si="2">SUM(C26:C29)</f>
        <v>30588</v>
      </c>
      <c r="D30" s="31">
        <f t="shared" si="2"/>
        <v>11992</v>
      </c>
      <c r="E30" s="31">
        <f t="shared" si="2"/>
        <v>3403</v>
      </c>
      <c r="F30" s="31">
        <f t="shared" si="2"/>
        <v>2724</v>
      </c>
      <c r="G30" s="31">
        <f t="shared" si="2"/>
        <v>8835</v>
      </c>
      <c r="H30" s="31">
        <f t="shared" si="2"/>
        <v>3122</v>
      </c>
      <c r="I30" s="31">
        <f t="shared" si="2"/>
        <v>36</v>
      </c>
    </row>
    <row r="31" spans="1:9" ht="12.75" customHeight="1">
      <c r="A31" s="3" t="s">
        <v>49</v>
      </c>
      <c r="B31" s="4" t="s">
        <v>50</v>
      </c>
      <c r="C31" s="32">
        <v>23182</v>
      </c>
      <c r="D31" s="32">
        <v>5714</v>
      </c>
      <c r="E31" s="32">
        <v>5301</v>
      </c>
      <c r="F31" s="32">
        <v>976</v>
      </c>
      <c r="G31" s="32">
        <v>14761</v>
      </c>
      <c r="H31" s="32">
        <v>5187</v>
      </c>
      <c r="I31" s="32">
        <v>10</v>
      </c>
    </row>
    <row r="32" spans="1:9" ht="12.75" customHeight="1">
      <c r="A32" s="3" t="s">
        <v>51</v>
      </c>
      <c r="B32" s="4" t="s">
        <v>52</v>
      </c>
      <c r="C32" s="32">
        <v>36040</v>
      </c>
      <c r="D32" s="32">
        <v>21576</v>
      </c>
      <c r="E32" s="32">
        <v>14553</v>
      </c>
      <c r="F32" s="32">
        <v>1148</v>
      </c>
      <c r="G32" s="32">
        <v>8764</v>
      </c>
      <c r="H32" s="32">
        <v>10237</v>
      </c>
      <c r="I32" s="32">
        <v>17</v>
      </c>
    </row>
    <row r="33" spans="1:9" ht="12.75" customHeight="1">
      <c r="A33" s="3" t="s">
        <v>53</v>
      </c>
      <c r="B33" s="4" t="s">
        <v>54</v>
      </c>
      <c r="C33" s="32">
        <v>5993</v>
      </c>
      <c r="D33" s="32">
        <v>1583</v>
      </c>
      <c r="E33" s="32">
        <v>1583</v>
      </c>
      <c r="F33" s="32">
        <v>457</v>
      </c>
      <c r="G33" s="32">
        <v>2794</v>
      </c>
      <c r="H33" s="32">
        <v>2008</v>
      </c>
      <c r="I33" s="32">
        <v>13</v>
      </c>
    </row>
    <row r="34" spans="1:9" ht="12.75" customHeight="1">
      <c r="A34" s="3" t="s">
        <v>55</v>
      </c>
      <c r="B34" s="4" t="s">
        <v>56</v>
      </c>
      <c r="C34" s="32">
        <v>6906</v>
      </c>
      <c r="D34" s="32">
        <v>3538</v>
      </c>
      <c r="E34" s="32">
        <v>3475</v>
      </c>
      <c r="F34" s="32">
        <v>179</v>
      </c>
      <c r="G34" s="32">
        <v>1577</v>
      </c>
      <c r="H34" s="32">
        <v>3286</v>
      </c>
      <c r="I34" s="32">
        <v>7</v>
      </c>
    </row>
    <row r="35" spans="1:9" ht="12.75" customHeight="1">
      <c r="A35" s="3" t="s">
        <v>57</v>
      </c>
      <c r="B35" s="4" t="s">
        <v>58</v>
      </c>
      <c r="C35" s="32">
        <v>3502</v>
      </c>
      <c r="D35" s="32">
        <v>1146</v>
      </c>
      <c r="E35" s="32">
        <v>1146</v>
      </c>
      <c r="F35" s="32">
        <v>268</v>
      </c>
      <c r="G35" s="32">
        <v>1624</v>
      </c>
      <c r="H35" s="32">
        <v>1755</v>
      </c>
      <c r="I35" s="32">
        <v>4</v>
      </c>
    </row>
    <row r="36" spans="1:9" ht="12.75" customHeight="1">
      <c r="A36" s="3" t="s">
        <v>59</v>
      </c>
      <c r="B36" s="4" t="s">
        <v>60</v>
      </c>
      <c r="C36" s="32">
        <v>2209</v>
      </c>
      <c r="D36" s="32">
        <v>1613</v>
      </c>
      <c r="E36" s="32">
        <v>1582</v>
      </c>
      <c r="F36" s="32">
        <v>68</v>
      </c>
      <c r="G36" s="32">
        <v>342</v>
      </c>
      <c r="H36" s="32">
        <v>2323</v>
      </c>
      <c r="I36" s="32">
        <v>2</v>
      </c>
    </row>
    <row r="37" spans="1:9" ht="12.75" customHeight="1">
      <c r="A37" s="3" t="s">
        <v>61</v>
      </c>
      <c r="B37" s="4" t="s">
        <v>62</v>
      </c>
      <c r="C37" s="32">
        <v>19230</v>
      </c>
      <c r="D37" s="32">
        <v>12389</v>
      </c>
      <c r="E37" s="32">
        <v>3527</v>
      </c>
      <c r="F37" s="32">
        <v>379</v>
      </c>
      <c r="G37" s="32">
        <v>3590</v>
      </c>
      <c r="H37" s="32">
        <v>3178</v>
      </c>
      <c r="I37" s="32">
        <v>7</v>
      </c>
    </row>
    <row r="38" spans="1:9" ht="12.75" customHeight="1">
      <c r="A38" s="3" t="s">
        <v>63</v>
      </c>
      <c r="B38" s="4" t="s">
        <v>64</v>
      </c>
      <c r="C38" s="32">
        <v>40313</v>
      </c>
      <c r="D38" s="32">
        <v>28351</v>
      </c>
      <c r="E38" s="32">
        <v>19359</v>
      </c>
      <c r="F38" s="32">
        <v>778</v>
      </c>
      <c r="G38" s="32">
        <v>4155</v>
      </c>
      <c r="H38" s="32">
        <v>22293</v>
      </c>
      <c r="I38" s="32">
        <v>51</v>
      </c>
    </row>
    <row r="39" spans="1:9" ht="12.75" customHeight="1">
      <c r="A39" s="3" t="s">
        <v>65</v>
      </c>
      <c r="B39" s="4" t="s">
        <v>66</v>
      </c>
      <c r="C39" s="32">
        <v>5583</v>
      </c>
      <c r="D39" s="32">
        <v>4590</v>
      </c>
      <c r="E39" s="32">
        <v>4590</v>
      </c>
      <c r="F39" s="32">
        <v>269</v>
      </c>
      <c r="G39" s="32">
        <v>669</v>
      </c>
      <c r="H39" s="32">
        <v>4322</v>
      </c>
      <c r="I39" s="32">
        <v>7</v>
      </c>
    </row>
    <row r="40" spans="1:9" ht="12.75" customHeight="1">
      <c r="A40" s="3" t="s">
        <v>67</v>
      </c>
      <c r="B40" s="4" t="s">
        <v>68</v>
      </c>
      <c r="C40" s="32">
        <v>7950</v>
      </c>
      <c r="D40" s="32">
        <v>5398</v>
      </c>
      <c r="E40" s="32">
        <v>3554</v>
      </c>
      <c r="F40" s="32">
        <v>296</v>
      </c>
      <c r="G40" s="32">
        <v>1230</v>
      </c>
      <c r="H40" s="32">
        <v>2700</v>
      </c>
      <c r="I40" s="32">
        <v>6</v>
      </c>
    </row>
    <row r="41" spans="1:9" ht="12.75" customHeight="1">
      <c r="A41" s="3" t="s">
        <v>69</v>
      </c>
      <c r="B41" s="4" t="s">
        <v>70</v>
      </c>
      <c r="C41" s="32">
        <v>5396</v>
      </c>
      <c r="D41" s="32">
        <v>577</v>
      </c>
      <c r="E41" s="32">
        <v>544</v>
      </c>
      <c r="F41" s="32">
        <v>878</v>
      </c>
      <c r="G41" s="32">
        <v>1870</v>
      </c>
      <c r="H41" s="32">
        <v>544</v>
      </c>
      <c r="I41" s="32">
        <v>2</v>
      </c>
    </row>
    <row r="42" spans="1:9" ht="12.75" customHeight="1">
      <c r="A42" s="3" t="s">
        <v>71</v>
      </c>
      <c r="B42" s="4" t="s">
        <v>72</v>
      </c>
      <c r="C42" s="32">
        <v>7036</v>
      </c>
      <c r="D42" s="32">
        <v>4488</v>
      </c>
      <c r="E42" s="32">
        <v>3107</v>
      </c>
      <c r="F42" s="32">
        <v>470</v>
      </c>
      <c r="G42" s="32">
        <v>1972</v>
      </c>
      <c r="H42" s="32">
        <v>2091</v>
      </c>
      <c r="I42" s="32">
        <v>17</v>
      </c>
    </row>
    <row r="43" spans="1:9" ht="12.75" customHeight="1">
      <c r="A43" s="5"/>
      <c r="B43" s="6" t="s">
        <v>73</v>
      </c>
      <c r="C43" s="31">
        <f t="shared" ref="C43:I43" si="3">SUM(C31:C42)</f>
        <v>163340</v>
      </c>
      <c r="D43" s="31">
        <f t="shared" si="3"/>
        <v>90963</v>
      </c>
      <c r="E43" s="31">
        <f t="shared" si="3"/>
        <v>62321</v>
      </c>
      <c r="F43" s="31">
        <f t="shared" si="3"/>
        <v>6166</v>
      </c>
      <c r="G43" s="31">
        <f t="shared" si="3"/>
        <v>43348</v>
      </c>
      <c r="H43" s="31">
        <f t="shared" si="3"/>
        <v>59924</v>
      </c>
      <c r="I43" s="31">
        <f t="shared" si="3"/>
        <v>143</v>
      </c>
    </row>
    <row r="44" spans="1:9" ht="12.75" customHeight="1">
      <c r="A44" s="3" t="s">
        <v>74</v>
      </c>
      <c r="B44" s="4" t="s">
        <v>75</v>
      </c>
      <c r="C44" s="32">
        <v>8701</v>
      </c>
      <c r="D44" s="32">
        <v>1626</v>
      </c>
      <c r="E44" s="32">
        <v>1626</v>
      </c>
      <c r="F44" s="32">
        <v>1520</v>
      </c>
      <c r="G44" s="32">
        <v>4465</v>
      </c>
      <c r="H44" s="32">
        <v>1150</v>
      </c>
      <c r="I44" s="32">
        <v>15</v>
      </c>
    </row>
    <row r="45" spans="1:9" ht="12.75" customHeight="1">
      <c r="A45" s="3" t="s">
        <v>76</v>
      </c>
      <c r="B45" s="4" t="s">
        <v>77</v>
      </c>
      <c r="C45" s="32">
        <v>13362</v>
      </c>
      <c r="D45" s="32">
        <v>4926</v>
      </c>
      <c r="E45" s="32">
        <v>4543</v>
      </c>
      <c r="F45" s="32">
        <v>1549</v>
      </c>
      <c r="G45" s="32">
        <v>6702</v>
      </c>
      <c r="H45" s="32">
        <v>2488</v>
      </c>
      <c r="I45" s="32">
        <v>12</v>
      </c>
    </row>
    <row r="46" spans="1:9" ht="12.75" customHeight="1">
      <c r="A46" s="5"/>
      <c r="B46" s="6" t="s">
        <v>78</v>
      </c>
      <c r="C46" s="31">
        <f t="shared" ref="C46:I46" si="4">SUM(C44:C45)</f>
        <v>22063</v>
      </c>
      <c r="D46" s="31">
        <f t="shared" si="4"/>
        <v>6552</v>
      </c>
      <c r="E46" s="31">
        <f t="shared" si="4"/>
        <v>6169</v>
      </c>
      <c r="F46" s="31">
        <f t="shared" si="4"/>
        <v>3069</v>
      </c>
      <c r="G46" s="31">
        <f t="shared" si="4"/>
        <v>11167</v>
      </c>
      <c r="H46" s="31">
        <f t="shared" si="4"/>
        <v>3638</v>
      </c>
      <c r="I46" s="31">
        <f t="shared" si="4"/>
        <v>27</v>
      </c>
    </row>
    <row r="47" spans="1:9" ht="12.75" customHeight="1">
      <c r="A47" s="8" t="s">
        <v>79</v>
      </c>
      <c r="B47" s="4" t="s">
        <v>80</v>
      </c>
      <c r="C47" s="33">
        <v>481</v>
      </c>
      <c r="D47" s="33">
        <v>120</v>
      </c>
      <c r="E47" s="33">
        <v>120</v>
      </c>
      <c r="F47" s="32">
        <v>123</v>
      </c>
      <c r="G47" s="32">
        <v>230</v>
      </c>
      <c r="H47" s="32">
        <v>368</v>
      </c>
      <c r="I47" s="32">
        <v>2</v>
      </c>
    </row>
    <row r="48" spans="1:9" ht="12.75" customHeight="1">
      <c r="A48" s="8" t="s">
        <v>81</v>
      </c>
      <c r="B48" s="4" t="s">
        <v>82</v>
      </c>
      <c r="C48" s="33">
        <v>7313</v>
      </c>
      <c r="D48" s="33">
        <v>1839</v>
      </c>
      <c r="E48" s="33">
        <v>1603</v>
      </c>
      <c r="F48" s="32">
        <v>502</v>
      </c>
      <c r="G48" s="32">
        <v>4141</v>
      </c>
      <c r="H48" s="32">
        <v>1390</v>
      </c>
      <c r="I48" s="32">
        <v>4</v>
      </c>
    </row>
    <row r="49" spans="1:9" ht="12.75" customHeight="1">
      <c r="A49" s="8" t="s">
        <v>83</v>
      </c>
      <c r="B49" s="4" t="s">
        <v>84</v>
      </c>
      <c r="C49" s="33">
        <v>1126</v>
      </c>
      <c r="D49" s="33">
        <v>113</v>
      </c>
      <c r="E49" s="33">
        <v>0</v>
      </c>
      <c r="F49" s="32">
        <v>416</v>
      </c>
      <c r="G49" s="32">
        <v>551</v>
      </c>
      <c r="H49" s="32">
        <v>333</v>
      </c>
      <c r="I49" s="32">
        <v>3</v>
      </c>
    </row>
    <row r="50" spans="1:9" ht="12.75" customHeight="1">
      <c r="A50" s="8" t="s">
        <v>85</v>
      </c>
      <c r="B50" s="4" t="s">
        <v>86</v>
      </c>
      <c r="C50" s="33">
        <v>25269</v>
      </c>
      <c r="D50" s="33">
        <v>2976</v>
      </c>
      <c r="E50" s="33">
        <v>1242</v>
      </c>
      <c r="F50" s="32">
        <v>2135</v>
      </c>
      <c r="G50" s="32">
        <v>19619</v>
      </c>
      <c r="H50" s="32">
        <v>2496</v>
      </c>
      <c r="I50" s="32">
        <v>10</v>
      </c>
    </row>
    <row r="51" spans="1:9" ht="12.75" customHeight="1">
      <c r="A51" s="9"/>
      <c r="B51" s="6" t="s">
        <v>87</v>
      </c>
      <c r="C51" s="31">
        <f t="shared" ref="C51:I51" si="5">SUM(C47:C50)</f>
        <v>34189</v>
      </c>
      <c r="D51" s="31">
        <f t="shared" si="5"/>
        <v>5048</v>
      </c>
      <c r="E51" s="31">
        <f t="shared" si="5"/>
        <v>2965</v>
      </c>
      <c r="F51" s="31">
        <f t="shared" si="5"/>
        <v>3176</v>
      </c>
      <c r="G51" s="31">
        <f t="shared" si="5"/>
        <v>24541</v>
      </c>
      <c r="H51" s="31">
        <f t="shared" si="5"/>
        <v>4587</v>
      </c>
      <c r="I51" s="31">
        <f t="shared" si="5"/>
        <v>19</v>
      </c>
    </row>
    <row r="52" spans="1:9" ht="12.75" customHeight="1">
      <c r="A52" s="8" t="s">
        <v>88</v>
      </c>
      <c r="B52" s="4" t="s">
        <v>89</v>
      </c>
      <c r="C52" s="33">
        <v>9211</v>
      </c>
      <c r="D52" s="33">
        <v>1449</v>
      </c>
      <c r="E52" s="33">
        <v>752</v>
      </c>
      <c r="F52" s="32">
        <v>908</v>
      </c>
      <c r="G52" s="32">
        <v>6571</v>
      </c>
      <c r="H52" s="32">
        <v>202</v>
      </c>
      <c r="I52" s="32">
        <v>2</v>
      </c>
    </row>
    <row r="53" spans="1:9" ht="12.75" customHeight="1">
      <c r="A53" s="8" t="s">
        <v>90</v>
      </c>
      <c r="B53" s="4" t="s">
        <v>91</v>
      </c>
      <c r="C53" s="33">
        <v>30054</v>
      </c>
      <c r="D53" s="33">
        <v>17892</v>
      </c>
      <c r="E53" s="33">
        <v>13510</v>
      </c>
      <c r="F53" s="32">
        <v>1043</v>
      </c>
      <c r="G53" s="32">
        <v>7560</v>
      </c>
      <c r="H53" s="32">
        <v>3303</v>
      </c>
      <c r="I53" s="32">
        <v>8</v>
      </c>
    </row>
    <row r="54" spans="1:9" ht="12.75" customHeight="1">
      <c r="A54" s="8" t="s">
        <v>92</v>
      </c>
      <c r="B54" s="4" t="s">
        <v>93</v>
      </c>
      <c r="C54" s="33">
        <v>7553</v>
      </c>
      <c r="D54" s="33">
        <v>4411</v>
      </c>
      <c r="E54" s="33">
        <v>1471</v>
      </c>
      <c r="F54" s="32">
        <v>370</v>
      </c>
      <c r="G54" s="32">
        <v>1939</v>
      </c>
      <c r="H54" s="32">
        <v>4066</v>
      </c>
      <c r="I54" s="32">
        <v>1</v>
      </c>
    </row>
    <row r="55" spans="1:9" ht="12.75" customHeight="1">
      <c r="A55" s="8" t="s">
        <v>94</v>
      </c>
      <c r="B55" s="4" t="s">
        <v>95</v>
      </c>
      <c r="C55" s="33">
        <v>18872</v>
      </c>
      <c r="D55" s="33">
        <v>7980</v>
      </c>
      <c r="E55" s="33">
        <v>5111</v>
      </c>
      <c r="F55" s="32">
        <v>1532</v>
      </c>
      <c r="G55" s="32">
        <v>8930</v>
      </c>
      <c r="H55" s="32">
        <v>2884</v>
      </c>
      <c r="I55" s="32">
        <v>12</v>
      </c>
    </row>
    <row r="56" spans="1:9" ht="12.75" customHeight="1">
      <c r="A56" s="8" t="s">
        <v>96</v>
      </c>
      <c r="B56" s="4" t="s">
        <v>97</v>
      </c>
      <c r="C56" s="33">
        <v>26861</v>
      </c>
      <c r="D56" s="33">
        <v>15713</v>
      </c>
      <c r="E56" s="33">
        <v>6297</v>
      </c>
      <c r="F56" s="32">
        <v>983</v>
      </c>
      <c r="G56" s="32">
        <v>6130</v>
      </c>
      <c r="H56" s="32">
        <v>1648</v>
      </c>
      <c r="I56" s="32">
        <v>11</v>
      </c>
    </row>
    <row r="57" spans="1:9" ht="12.75" customHeight="1">
      <c r="A57" s="8" t="s">
        <v>98</v>
      </c>
      <c r="B57" s="4" t="s">
        <v>99</v>
      </c>
      <c r="C57" s="33">
        <v>38483</v>
      </c>
      <c r="D57" s="33">
        <v>22429</v>
      </c>
      <c r="E57" s="33">
        <v>10269</v>
      </c>
      <c r="F57" s="32">
        <v>1205</v>
      </c>
      <c r="G57" s="32">
        <v>9769</v>
      </c>
      <c r="H57" s="32">
        <v>2264</v>
      </c>
      <c r="I57" s="32">
        <v>18</v>
      </c>
    </row>
    <row r="58" spans="1:9" ht="12.75" customHeight="1">
      <c r="A58" s="8" t="s">
        <v>100</v>
      </c>
      <c r="B58" s="4" t="s">
        <v>101</v>
      </c>
      <c r="C58" s="33">
        <v>16970</v>
      </c>
      <c r="D58" s="33">
        <v>8937</v>
      </c>
      <c r="E58" s="33">
        <v>7457</v>
      </c>
      <c r="F58" s="32">
        <v>842</v>
      </c>
      <c r="G58" s="32">
        <v>4491</v>
      </c>
      <c r="H58" s="32">
        <v>6455</v>
      </c>
      <c r="I58" s="32">
        <v>12</v>
      </c>
    </row>
    <row r="59" spans="1:9" ht="12.75" customHeight="1">
      <c r="A59" s="9"/>
      <c r="B59" s="6" t="s">
        <v>102</v>
      </c>
      <c r="C59" s="31">
        <f t="shared" ref="C59:I59" si="6">SUM(C52:C58)</f>
        <v>148004</v>
      </c>
      <c r="D59" s="31">
        <f t="shared" si="6"/>
        <v>78811</v>
      </c>
      <c r="E59" s="31">
        <f t="shared" si="6"/>
        <v>44867</v>
      </c>
      <c r="F59" s="31">
        <f t="shared" si="6"/>
        <v>6883</v>
      </c>
      <c r="G59" s="31">
        <f t="shared" si="6"/>
        <v>45390</v>
      </c>
      <c r="H59" s="31">
        <f t="shared" si="6"/>
        <v>20822</v>
      </c>
      <c r="I59" s="31">
        <f t="shared" si="6"/>
        <v>64</v>
      </c>
    </row>
    <row r="60" spans="1:9" ht="12.75" customHeight="1">
      <c r="A60" s="8" t="s">
        <v>103</v>
      </c>
      <c r="B60" s="4" t="s">
        <v>104</v>
      </c>
      <c r="C60" s="33">
        <v>31300</v>
      </c>
      <c r="D60" s="33">
        <v>20541</v>
      </c>
      <c r="E60" s="33">
        <v>6499</v>
      </c>
      <c r="F60" s="32">
        <v>608</v>
      </c>
      <c r="G60" s="32">
        <v>8588</v>
      </c>
      <c r="H60" s="32">
        <v>3813</v>
      </c>
      <c r="I60" s="32">
        <v>39</v>
      </c>
    </row>
    <row r="61" spans="1:9" ht="12.75" customHeight="1">
      <c r="A61" s="8" t="s">
        <v>105</v>
      </c>
      <c r="B61" s="4" t="s">
        <v>106</v>
      </c>
      <c r="C61" s="33">
        <v>9755</v>
      </c>
      <c r="D61" s="33">
        <v>5187</v>
      </c>
      <c r="E61" s="33">
        <v>4743</v>
      </c>
      <c r="F61" s="32">
        <v>480</v>
      </c>
      <c r="G61" s="32">
        <v>3871</v>
      </c>
      <c r="H61" s="32">
        <v>2694</v>
      </c>
      <c r="I61" s="32">
        <v>6</v>
      </c>
    </row>
    <row r="62" spans="1:9" ht="12.75" customHeight="1">
      <c r="A62" s="8" t="s">
        <v>107</v>
      </c>
      <c r="B62" s="4" t="s">
        <v>108</v>
      </c>
      <c r="C62" s="33">
        <v>21100</v>
      </c>
      <c r="D62" s="33">
        <v>13369</v>
      </c>
      <c r="E62" s="33">
        <v>4270</v>
      </c>
      <c r="F62" s="32">
        <v>707</v>
      </c>
      <c r="G62" s="32">
        <v>6353</v>
      </c>
      <c r="H62" s="32">
        <v>4273</v>
      </c>
      <c r="I62" s="32">
        <v>13</v>
      </c>
    </row>
    <row r="63" spans="1:9" ht="12.75" customHeight="1">
      <c r="A63" s="8" t="s">
        <v>109</v>
      </c>
      <c r="B63" s="4" t="s">
        <v>110</v>
      </c>
      <c r="C63" s="33">
        <v>12815</v>
      </c>
      <c r="D63" s="33">
        <v>9412</v>
      </c>
      <c r="E63" s="33">
        <v>7222</v>
      </c>
      <c r="F63" s="32">
        <v>444</v>
      </c>
      <c r="G63" s="32">
        <v>2823</v>
      </c>
      <c r="H63" s="32">
        <v>4981</v>
      </c>
      <c r="I63" s="32">
        <v>6</v>
      </c>
    </row>
    <row r="64" spans="1:9" ht="12.75" customHeight="1">
      <c r="A64" s="8" t="s">
        <v>111</v>
      </c>
      <c r="B64" s="4" t="s">
        <v>112</v>
      </c>
      <c r="C64" s="33">
        <v>124304</v>
      </c>
      <c r="D64" s="33">
        <v>101358</v>
      </c>
      <c r="E64" s="33">
        <v>4292</v>
      </c>
      <c r="F64" s="32">
        <v>213</v>
      </c>
      <c r="G64" s="32">
        <v>8304</v>
      </c>
      <c r="H64" s="32">
        <v>1936</v>
      </c>
      <c r="I64" s="32">
        <v>8</v>
      </c>
    </row>
    <row r="65" spans="1:9" ht="12.75" customHeight="1">
      <c r="A65" s="8" t="s">
        <v>113</v>
      </c>
      <c r="B65" s="4" t="s">
        <v>114</v>
      </c>
      <c r="C65" s="33">
        <v>7281</v>
      </c>
      <c r="D65" s="33">
        <v>5089</v>
      </c>
      <c r="E65" s="33">
        <v>4172</v>
      </c>
      <c r="F65" s="32">
        <v>184</v>
      </c>
      <c r="G65" s="32">
        <v>1978</v>
      </c>
      <c r="H65" s="32">
        <v>1359</v>
      </c>
      <c r="I65" s="32">
        <v>7</v>
      </c>
    </row>
    <row r="66" spans="1:9" ht="12.75" customHeight="1">
      <c r="A66" s="8" t="s">
        <v>115</v>
      </c>
      <c r="B66" s="4" t="s">
        <v>116</v>
      </c>
      <c r="C66" s="33">
        <v>9077</v>
      </c>
      <c r="D66" s="33">
        <v>6116</v>
      </c>
      <c r="E66" s="33">
        <v>4445</v>
      </c>
      <c r="F66" s="32">
        <v>249</v>
      </c>
      <c r="G66" s="32">
        <v>1150</v>
      </c>
      <c r="H66" s="32">
        <v>5142</v>
      </c>
      <c r="I66" s="32">
        <v>7</v>
      </c>
    </row>
    <row r="67" spans="1:9" ht="12.75" customHeight="1">
      <c r="A67" s="8" t="s">
        <v>117</v>
      </c>
      <c r="B67" s="4" t="s">
        <v>118</v>
      </c>
      <c r="C67" s="33">
        <v>16147</v>
      </c>
      <c r="D67" s="33">
        <v>11040</v>
      </c>
      <c r="E67" s="33">
        <v>5048</v>
      </c>
      <c r="F67" s="32">
        <v>385</v>
      </c>
      <c r="G67" s="32">
        <v>3399</v>
      </c>
      <c r="H67" s="32">
        <v>2529</v>
      </c>
      <c r="I67" s="32">
        <v>3</v>
      </c>
    </row>
    <row r="68" spans="1:9" ht="12.75" customHeight="1">
      <c r="A68" s="8" t="s">
        <v>119</v>
      </c>
      <c r="B68" s="4" t="s">
        <v>120</v>
      </c>
      <c r="C68" s="33">
        <v>13316</v>
      </c>
      <c r="D68" s="33">
        <v>8939</v>
      </c>
      <c r="E68" s="33">
        <v>3048</v>
      </c>
      <c r="F68" s="32">
        <v>352</v>
      </c>
      <c r="G68" s="32">
        <v>2098</v>
      </c>
      <c r="H68" s="32">
        <v>450</v>
      </c>
      <c r="I68" s="32">
        <v>14</v>
      </c>
    </row>
    <row r="69" spans="1:9" ht="12.75" customHeight="1">
      <c r="A69" s="5"/>
      <c r="B69" s="6" t="s">
        <v>121</v>
      </c>
      <c r="C69" s="31">
        <f t="shared" ref="C69:I69" si="7">SUM(C60:C68)</f>
        <v>245095</v>
      </c>
      <c r="D69" s="31">
        <f t="shared" si="7"/>
        <v>181051</v>
      </c>
      <c r="E69" s="31">
        <f t="shared" si="7"/>
        <v>43739</v>
      </c>
      <c r="F69" s="31">
        <f t="shared" si="7"/>
        <v>3622</v>
      </c>
      <c r="G69" s="31">
        <f t="shared" si="7"/>
        <v>38564</v>
      </c>
      <c r="H69" s="31">
        <f t="shared" si="7"/>
        <v>27177</v>
      </c>
      <c r="I69" s="31">
        <f t="shared" si="7"/>
        <v>103</v>
      </c>
    </row>
    <row r="70" spans="1:9" ht="12.75" customHeight="1">
      <c r="A70" s="8" t="s">
        <v>122</v>
      </c>
      <c r="B70" s="4" t="s">
        <v>123</v>
      </c>
      <c r="C70" s="33">
        <v>14102</v>
      </c>
      <c r="D70" s="33">
        <v>8511</v>
      </c>
      <c r="E70" s="33">
        <v>6419</v>
      </c>
      <c r="F70" s="32">
        <v>817</v>
      </c>
      <c r="G70" s="32">
        <v>3796</v>
      </c>
      <c r="H70" s="32">
        <v>2395</v>
      </c>
      <c r="I70" s="32">
        <v>12</v>
      </c>
    </row>
    <row r="71" spans="1:9" ht="12.75" customHeight="1">
      <c r="A71" s="8" t="s">
        <v>124</v>
      </c>
      <c r="B71" s="4" t="s">
        <v>125</v>
      </c>
      <c r="C71" s="33">
        <v>26174</v>
      </c>
      <c r="D71" s="33">
        <v>14597</v>
      </c>
      <c r="E71" s="33">
        <v>12997</v>
      </c>
      <c r="F71" s="32">
        <v>1217</v>
      </c>
      <c r="G71" s="32">
        <v>4624</v>
      </c>
      <c r="H71" s="32">
        <v>2700</v>
      </c>
      <c r="I71" s="32">
        <v>17</v>
      </c>
    </row>
    <row r="72" spans="1:9" ht="12.75" customHeight="1">
      <c r="A72" s="8" t="s">
        <v>126</v>
      </c>
      <c r="B72" s="4" t="s">
        <v>127</v>
      </c>
      <c r="C72" s="33">
        <v>7450</v>
      </c>
      <c r="D72" s="33">
        <v>2321</v>
      </c>
      <c r="E72" s="33">
        <v>2250</v>
      </c>
      <c r="F72" s="32">
        <v>1196</v>
      </c>
      <c r="G72" s="32">
        <v>3780</v>
      </c>
      <c r="H72" s="32">
        <v>454</v>
      </c>
      <c r="I72" s="32">
        <v>7</v>
      </c>
    </row>
    <row r="73" spans="1:9" ht="12.75" customHeight="1">
      <c r="A73" s="8" t="s">
        <v>128</v>
      </c>
      <c r="B73" s="4" t="s">
        <v>129</v>
      </c>
      <c r="C73" s="33">
        <v>8691</v>
      </c>
      <c r="D73" s="33">
        <v>2598</v>
      </c>
      <c r="E73" s="33">
        <v>2539</v>
      </c>
      <c r="F73" s="32">
        <v>848</v>
      </c>
      <c r="G73" s="32">
        <v>5185</v>
      </c>
      <c r="H73" s="32">
        <v>968</v>
      </c>
      <c r="I73" s="32">
        <v>9</v>
      </c>
    </row>
    <row r="74" spans="1:9" ht="12.75" customHeight="1">
      <c r="A74" s="8" t="s">
        <v>130</v>
      </c>
      <c r="B74" s="4" t="s">
        <v>131</v>
      </c>
      <c r="C74" s="33">
        <v>9642</v>
      </c>
      <c r="D74" s="33">
        <v>3912</v>
      </c>
      <c r="E74" s="33">
        <v>3590</v>
      </c>
      <c r="F74" s="32">
        <v>764</v>
      </c>
      <c r="G74" s="32">
        <v>2883</v>
      </c>
      <c r="H74" s="32">
        <v>1772</v>
      </c>
      <c r="I74" s="32">
        <v>15</v>
      </c>
    </row>
    <row r="75" spans="1:9" ht="12.75" customHeight="1">
      <c r="A75" s="8" t="s">
        <v>132</v>
      </c>
      <c r="B75" s="4" t="s">
        <v>133</v>
      </c>
      <c r="C75" s="33">
        <v>4201</v>
      </c>
      <c r="D75" s="33">
        <v>1302</v>
      </c>
      <c r="E75" s="33">
        <v>1146</v>
      </c>
      <c r="F75" s="32">
        <v>520</v>
      </c>
      <c r="G75" s="32">
        <v>900</v>
      </c>
      <c r="H75" s="32">
        <v>6080</v>
      </c>
      <c r="I75" s="32">
        <v>4</v>
      </c>
    </row>
    <row r="76" spans="1:9" ht="12.75" customHeight="1">
      <c r="A76" s="10" t="s">
        <v>134</v>
      </c>
      <c r="B76" s="4" t="s">
        <v>135</v>
      </c>
      <c r="C76" s="33">
        <v>8345</v>
      </c>
      <c r="D76" s="33">
        <v>5732</v>
      </c>
      <c r="E76" s="33">
        <v>5398</v>
      </c>
      <c r="F76" s="32">
        <v>529</v>
      </c>
      <c r="G76" s="32">
        <v>1921</v>
      </c>
      <c r="H76" s="32">
        <v>782</v>
      </c>
      <c r="I76" s="32">
        <v>12</v>
      </c>
    </row>
    <row r="77" spans="1:9" ht="12.75" customHeight="1">
      <c r="A77" s="10" t="s">
        <v>136</v>
      </c>
      <c r="B77" s="4" t="s">
        <v>137</v>
      </c>
      <c r="C77" s="33">
        <v>14929</v>
      </c>
      <c r="D77" s="33">
        <v>5316</v>
      </c>
      <c r="E77" s="33">
        <v>2726</v>
      </c>
      <c r="F77" s="32">
        <v>751</v>
      </c>
      <c r="G77" s="32">
        <v>3592</v>
      </c>
      <c r="H77" s="32">
        <v>916</v>
      </c>
      <c r="I77" s="32">
        <v>10</v>
      </c>
    </row>
    <row r="78" spans="1:9" ht="12.75" customHeight="1">
      <c r="A78" s="10" t="s">
        <v>138</v>
      </c>
      <c r="B78" s="4" t="s">
        <v>139</v>
      </c>
      <c r="C78" s="33">
        <v>2663</v>
      </c>
      <c r="D78" s="33">
        <v>1849</v>
      </c>
      <c r="E78" s="33">
        <v>1847</v>
      </c>
      <c r="F78" s="32">
        <v>285</v>
      </c>
      <c r="G78" s="32">
        <v>516</v>
      </c>
      <c r="H78" s="32">
        <v>337</v>
      </c>
      <c r="I78" s="32">
        <v>2</v>
      </c>
    </row>
    <row r="79" spans="1:9" ht="12.75" customHeight="1">
      <c r="A79" s="10" t="s">
        <v>140</v>
      </c>
      <c r="B79" s="4" t="s">
        <v>141</v>
      </c>
      <c r="C79" s="33">
        <v>8403</v>
      </c>
      <c r="D79" s="33">
        <v>2279</v>
      </c>
      <c r="E79" s="33">
        <v>2096</v>
      </c>
      <c r="F79" s="32">
        <v>544</v>
      </c>
      <c r="G79" s="32">
        <v>4813</v>
      </c>
      <c r="H79" s="32">
        <v>815</v>
      </c>
      <c r="I79" s="32">
        <v>9</v>
      </c>
    </row>
    <row r="80" spans="1:9" ht="12.75" customHeight="1">
      <c r="A80" s="11"/>
      <c r="B80" s="6" t="s">
        <v>142</v>
      </c>
      <c r="C80" s="31">
        <f t="shared" ref="C80:I80" si="8">SUM(C70:C79)</f>
        <v>104600</v>
      </c>
      <c r="D80" s="31">
        <f t="shared" si="8"/>
        <v>48417</v>
      </c>
      <c r="E80" s="31">
        <f t="shared" si="8"/>
        <v>41008</v>
      </c>
      <c r="F80" s="31">
        <f t="shared" si="8"/>
        <v>7471</v>
      </c>
      <c r="G80" s="31">
        <f t="shared" si="8"/>
        <v>32010</v>
      </c>
      <c r="H80" s="31">
        <f t="shared" si="8"/>
        <v>17219</v>
      </c>
      <c r="I80" s="31">
        <f t="shared" si="8"/>
        <v>97</v>
      </c>
    </row>
    <row r="81" spans="1:9" ht="12.75" customHeight="1">
      <c r="A81" s="10" t="s">
        <v>143</v>
      </c>
      <c r="B81" s="4" t="s">
        <v>144</v>
      </c>
      <c r="C81" s="30">
        <v>17799</v>
      </c>
      <c r="D81" s="30">
        <v>11002</v>
      </c>
      <c r="E81" s="30">
        <v>4681</v>
      </c>
      <c r="F81" s="32">
        <v>400</v>
      </c>
      <c r="G81" s="32">
        <v>4243</v>
      </c>
      <c r="H81" s="32">
        <v>1803</v>
      </c>
      <c r="I81" s="32">
        <v>9</v>
      </c>
    </row>
    <row r="82" spans="1:9" ht="12.75" customHeight="1">
      <c r="A82" s="10" t="s">
        <v>145</v>
      </c>
      <c r="B82" s="4" t="s">
        <v>146</v>
      </c>
      <c r="C82" s="30">
        <v>7825</v>
      </c>
      <c r="D82" s="30">
        <v>5282</v>
      </c>
      <c r="E82" s="30">
        <v>3421</v>
      </c>
      <c r="F82" s="32">
        <v>324</v>
      </c>
      <c r="G82" s="32">
        <v>1954</v>
      </c>
      <c r="H82" s="32">
        <v>1858</v>
      </c>
      <c r="I82" s="32">
        <v>5</v>
      </c>
    </row>
    <row r="83" spans="1:9" ht="12.75" customHeight="1">
      <c r="A83" s="10" t="s">
        <v>147</v>
      </c>
      <c r="B83" s="4" t="s">
        <v>148</v>
      </c>
      <c r="C83" s="30">
        <v>2040</v>
      </c>
      <c r="D83" s="30">
        <v>567</v>
      </c>
      <c r="E83" s="30">
        <v>464</v>
      </c>
      <c r="F83" s="32">
        <v>136</v>
      </c>
      <c r="G83" s="32">
        <v>521</v>
      </c>
      <c r="H83" s="32">
        <v>176</v>
      </c>
      <c r="I83" s="32">
        <v>2</v>
      </c>
    </row>
    <row r="84" spans="1:9" ht="12.75" customHeight="1">
      <c r="A84" s="10" t="s">
        <v>149</v>
      </c>
      <c r="B84" s="4" t="s">
        <v>150</v>
      </c>
      <c r="C84" s="30">
        <v>6976</v>
      </c>
      <c r="D84" s="30">
        <v>2569</v>
      </c>
      <c r="E84" s="30">
        <v>2120</v>
      </c>
      <c r="F84" s="32">
        <v>674</v>
      </c>
      <c r="G84" s="32">
        <v>3677</v>
      </c>
      <c r="H84" s="32">
        <v>940</v>
      </c>
      <c r="I84" s="32">
        <v>8</v>
      </c>
    </row>
    <row r="85" spans="1:9" ht="12.75" customHeight="1">
      <c r="A85" s="10" t="s">
        <v>151</v>
      </c>
      <c r="B85" s="4" t="s">
        <v>152</v>
      </c>
      <c r="C85" s="30">
        <v>9003</v>
      </c>
      <c r="D85" s="30">
        <v>4244</v>
      </c>
      <c r="E85" s="30">
        <v>3027</v>
      </c>
      <c r="F85" s="32">
        <v>427</v>
      </c>
      <c r="G85" s="32">
        <v>3230</v>
      </c>
      <c r="H85" s="32">
        <v>948</v>
      </c>
      <c r="I85" s="32">
        <v>6</v>
      </c>
    </row>
    <row r="86" spans="1:9" ht="12.75" customHeight="1">
      <c r="A86" s="11"/>
      <c r="B86" s="6" t="s">
        <v>153</v>
      </c>
      <c r="C86" s="31">
        <f t="shared" ref="C86:I86" si="9">SUM(C81:C85)</f>
        <v>43643</v>
      </c>
      <c r="D86" s="31">
        <f t="shared" si="9"/>
        <v>23664</v>
      </c>
      <c r="E86" s="31">
        <f t="shared" si="9"/>
        <v>13713</v>
      </c>
      <c r="F86" s="31">
        <f t="shared" si="9"/>
        <v>1961</v>
      </c>
      <c r="G86" s="31">
        <f t="shared" si="9"/>
        <v>13625</v>
      </c>
      <c r="H86" s="31">
        <f t="shared" si="9"/>
        <v>5725</v>
      </c>
      <c r="I86" s="31">
        <f t="shared" si="9"/>
        <v>30</v>
      </c>
    </row>
    <row r="87" spans="1:9" ht="12.75" customHeight="1">
      <c r="A87" s="10" t="s">
        <v>154</v>
      </c>
      <c r="B87" s="4" t="s">
        <v>155</v>
      </c>
      <c r="C87" s="30">
        <v>21946</v>
      </c>
      <c r="D87" s="30">
        <v>9709</v>
      </c>
      <c r="E87" s="30">
        <v>9162</v>
      </c>
      <c r="F87" s="32">
        <v>960</v>
      </c>
      <c r="G87" s="32">
        <v>9321</v>
      </c>
      <c r="H87" s="32">
        <v>2706</v>
      </c>
      <c r="I87" s="32">
        <v>17</v>
      </c>
    </row>
    <row r="88" spans="1:9" ht="12.75" customHeight="1">
      <c r="A88" s="10" t="s">
        <v>156</v>
      </c>
      <c r="B88" s="4" t="s">
        <v>157</v>
      </c>
      <c r="C88" s="30">
        <v>13073</v>
      </c>
      <c r="D88" s="30">
        <v>5064</v>
      </c>
      <c r="E88" s="30">
        <v>4776</v>
      </c>
      <c r="F88" s="32">
        <v>411</v>
      </c>
      <c r="G88" s="32">
        <v>2736</v>
      </c>
      <c r="H88" s="32">
        <v>1166</v>
      </c>
      <c r="I88" s="32">
        <v>6</v>
      </c>
    </row>
    <row r="89" spans="1:9" ht="12.75" customHeight="1">
      <c r="A89" s="11"/>
      <c r="B89" s="6" t="s">
        <v>158</v>
      </c>
      <c r="C89" s="31">
        <f t="shared" ref="C89:I89" si="10">SUM(C87:C88)</f>
        <v>35019</v>
      </c>
      <c r="D89" s="31">
        <f t="shared" si="10"/>
        <v>14773</v>
      </c>
      <c r="E89" s="31">
        <f t="shared" si="10"/>
        <v>13938</v>
      </c>
      <c r="F89" s="31">
        <f t="shared" si="10"/>
        <v>1371</v>
      </c>
      <c r="G89" s="31">
        <f t="shared" si="10"/>
        <v>12057</v>
      </c>
      <c r="H89" s="31">
        <f t="shared" si="10"/>
        <v>3872</v>
      </c>
      <c r="I89" s="31">
        <f t="shared" si="10"/>
        <v>23</v>
      </c>
    </row>
    <row r="90" spans="1:9" ht="12.75" customHeight="1">
      <c r="A90" s="10" t="s">
        <v>159</v>
      </c>
      <c r="B90" s="4" t="s">
        <v>160</v>
      </c>
      <c r="C90" s="30">
        <v>31808</v>
      </c>
      <c r="D90" s="30">
        <v>10202</v>
      </c>
      <c r="E90" s="30">
        <v>6455</v>
      </c>
      <c r="F90" s="32">
        <v>1342</v>
      </c>
      <c r="G90" s="32">
        <v>9456</v>
      </c>
      <c r="H90" s="32">
        <v>1380</v>
      </c>
      <c r="I90" s="32">
        <v>12</v>
      </c>
    </row>
    <row r="91" spans="1:9" ht="12.75" customHeight="1">
      <c r="A91" s="10" t="s">
        <v>161</v>
      </c>
      <c r="B91" s="4" t="s">
        <v>162</v>
      </c>
      <c r="C91" s="30">
        <v>16173</v>
      </c>
      <c r="D91" s="30">
        <v>4978</v>
      </c>
      <c r="E91" s="30">
        <v>4856</v>
      </c>
      <c r="F91" s="32">
        <v>1466</v>
      </c>
      <c r="G91" s="32">
        <v>6266</v>
      </c>
      <c r="H91" s="32">
        <v>1203</v>
      </c>
      <c r="I91" s="32">
        <v>11</v>
      </c>
    </row>
    <row r="92" spans="1:9" ht="12.75" customHeight="1">
      <c r="A92" s="10" t="s">
        <v>163</v>
      </c>
      <c r="B92" s="4" t="s">
        <v>164</v>
      </c>
      <c r="C92" s="30">
        <v>6318</v>
      </c>
      <c r="D92" s="30">
        <v>2508</v>
      </c>
      <c r="E92" s="30">
        <v>2468</v>
      </c>
      <c r="F92" s="32">
        <v>468</v>
      </c>
      <c r="G92" s="32">
        <v>3302</v>
      </c>
      <c r="H92" s="32">
        <v>118</v>
      </c>
      <c r="I92" s="32">
        <v>6</v>
      </c>
    </row>
    <row r="93" spans="1:9" ht="12.75" customHeight="1">
      <c r="A93" s="10" t="s">
        <v>165</v>
      </c>
      <c r="B93" s="4" t="s">
        <v>166</v>
      </c>
      <c r="C93" s="30">
        <v>220352</v>
      </c>
      <c r="D93" s="30">
        <v>157301</v>
      </c>
      <c r="E93" s="30">
        <v>77702</v>
      </c>
      <c r="F93" s="32">
        <v>4308</v>
      </c>
      <c r="G93" s="32">
        <v>25323</v>
      </c>
      <c r="H93" s="32">
        <v>11344</v>
      </c>
      <c r="I93" s="32">
        <v>96</v>
      </c>
    </row>
    <row r="94" spans="1:9" ht="12.75" customHeight="1">
      <c r="A94" s="10" t="s">
        <v>167</v>
      </c>
      <c r="B94" s="4" t="s">
        <v>168</v>
      </c>
      <c r="C94" s="30">
        <v>13844</v>
      </c>
      <c r="D94" s="30">
        <v>3318</v>
      </c>
      <c r="E94" s="30">
        <v>2718</v>
      </c>
      <c r="F94" s="32">
        <v>985</v>
      </c>
      <c r="G94" s="32">
        <v>5936</v>
      </c>
      <c r="H94" s="32">
        <v>567</v>
      </c>
      <c r="I94" s="32">
        <v>2</v>
      </c>
    </row>
    <row r="95" spans="1:9" ht="12.75" customHeight="1">
      <c r="A95" s="11"/>
      <c r="B95" s="6" t="s">
        <v>169</v>
      </c>
      <c r="C95" s="31">
        <f t="shared" ref="C95:I95" si="11">SUM(C90:C94)</f>
        <v>288495</v>
      </c>
      <c r="D95" s="31">
        <f t="shared" si="11"/>
        <v>178307</v>
      </c>
      <c r="E95" s="31">
        <f t="shared" si="11"/>
        <v>94199</v>
      </c>
      <c r="F95" s="31">
        <f t="shared" si="11"/>
        <v>8569</v>
      </c>
      <c r="G95" s="31">
        <f t="shared" si="11"/>
        <v>50283</v>
      </c>
      <c r="H95" s="31">
        <f t="shared" si="11"/>
        <v>14612</v>
      </c>
      <c r="I95" s="31">
        <f t="shared" si="11"/>
        <v>127</v>
      </c>
    </row>
    <row r="96" spans="1:9" ht="12.75" customHeight="1">
      <c r="A96" s="10" t="s">
        <v>170</v>
      </c>
      <c r="B96" s="4" t="s">
        <v>171</v>
      </c>
      <c r="C96" s="30">
        <v>3309</v>
      </c>
      <c r="D96" s="30">
        <v>1792</v>
      </c>
      <c r="E96" s="30">
        <v>1792</v>
      </c>
      <c r="F96" s="32">
        <v>124</v>
      </c>
      <c r="G96" s="32">
        <v>1374</v>
      </c>
      <c r="H96" s="32">
        <v>2293</v>
      </c>
      <c r="I96" s="32">
        <v>7</v>
      </c>
    </row>
    <row r="97" spans="1:9" ht="12.75" customHeight="1">
      <c r="A97" s="10" t="s">
        <v>172</v>
      </c>
      <c r="B97" s="4" t="s">
        <v>173</v>
      </c>
      <c r="C97" s="30">
        <v>2888</v>
      </c>
      <c r="D97" s="30">
        <v>1068</v>
      </c>
      <c r="E97" s="30">
        <v>361</v>
      </c>
      <c r="F97" s="32">
        <v>67</v>
      </c>
      <c r="G97" s="32">
        <v>734</v>
      </c>
      <c r="H97" s="32">
        <v>128</v>
      </c>
      <c r="I97" s="32">
        <v>1</v>
      </c>
    </row>
    <row r="98" spans="1:9" ht="12.75" customHeight="1">
      <c r="A98" s="11"/>
      <c r="B98" s="6" t="s">
        <v>174</v>
      </c>
      <c r="C98" s="31">
        <f t="shared" ref="C98:I98" si="12">SUM(C96:C97)</f>
        <v>6197</v>
      </c>
      <c r="D98" s="31">
        <f t="shared" si="12"/>
        <v>2860</v>
      </c>
      <c r="E98" s="31">
        <f t="shared" si="12"/>
        <v>2153</v>
      </c>
      <c r="F98" s="31">
        <f t="shared" si="12"/>
        <v>191</v>
      </c>
      <c r="G98" s="31">
        <f t="shared" si="12"/>
        <v>2108</v>
      </c>
      <c r="H98" s="31">
        <f t="shared" si="12"/>
        <v>2421</v>
      </c>
      <c r="I98" s="31">
        <f t="shared" si="12"/>
        <v>8</v>
      </c>
    </row>
    <row r="99" spans="1:9" ht="12.75" customHeight="1">
      <c r="A99" s="10" t="s">
        <v>175</v>
      </c>
      <c r="B99" s="4" t="s">
        <v>176</v>
      </c>
      <c r="C99" s="30">
        <v>10161</v>
      </c>
      <c r="D99" s="30">
        <v>5130</v>
      </c>
      <c r="E99" s="30">
        <v>2570</v>
      </c>
      <c r="F99" s="32">
        <v>591</v>
      </c>
      <c r="G99" s="32">
        <v>3279</v>
      </c>
      <c r="H99" s="32">
        <v>1702</v>
      </c>
      <c r="I99" s="32">
        <v>10</v>
      </c>
    </row>
    <row r="100" spans="1:9" ht="12.75" customHeight="1">
      <c r="A100" s="10" t="s">
        <v>177</v>
      </c>
      <c r="B100" s="4" t="s">
        <v>178</v>
      </c>
      <c r="C100" s="30">
        <v>5768</v>
      </c>
      <c r="D100" s="30">
        <v>3443</v>
      </c>
      <c r="E100" s="30">
        <v>2923</v>
      </c>
      <c r="F100" s="32">
        <v>285</v>
      </c>
      <c r="G100" s="32">
        <v>1821</v>
      </c>
      <c r="H100" s="32">
        <v>569</v>
      </c>
      <c r="I100" s="32">
        <v>8</v>
      </c>
    </row>
    <row r="101" spans="1:9" ht="12.75" customHeight="1">
      <c r="A101" s="10" t="s">
        <v>179</v>
      </c>
      <c r="B101" s="4" t="s">
        <v>180</v>
      </c>
      <c r="C101" s="30">
        <v>12114</v>
      </c>
      <c r="D101" s="30">
        <v>5932</v>
      </c>
      <c r="E101" s="30">
        <v>1585</v>
      </c>
      <c r="F101" s="32">
        <v>984</v>
      </c>
      <c r="G101" s="32">
        <v>3825</v>
      </c>
      <c r="H101" s="32">
        <v>1149</v>
      </c>
      <c r="I101" s="32">
        <v>5</v>
      </c>
    </row>
    <row r="102" spans="1:9" ht="12.75" customHeight="1">
      <c r="A102" s="10" t="s">
        <v>181</v>
      </c>
      <c r="B102" s="4" t="s">
        <v>182</v>
      </c>
      <c r="C102" s="30">
        <v>7413</v>
      </c>
      <c r="D102" s="30">
        <v>4627</v>
      </c>
      <c r="E102" s="30">
        <v>4004</v>
      </c>
      <c r="F102" s="32">
        <v>337</v>
      </c>
      <c r="G102" s="32">
        <v>2409</v>
      </c>
      <c r="H102" s="32">
        <v>562</v>
      </c>
      <c r="I102" s="32">
        <v>9</v>
      </c>
    </row>
    <row r="103" spans="1:9" ht="12.75" customHeight="1">
      <c r="A103" s="11"/>
      <c r="B103" s="6" t="s">
        <v>183</v>
      </c>
      <c r="C103" s="31">
        <f t="shared" ref="C103:I103" si="13">SUM(C99:C102)</f>
        <v>35456</v>
      </c>
      <c r="D103" s="31">
        <f t="shared" si="13"/>
        <v>19132</v>
      </c>
      <c r="E103" s="31">
        <f t="shared" si="13"/>
        <v>11082</v>
      </c>
      <c r="F103" s="31">
        <f t="shared" si="13"/>
        <v>2197</v>
      </c>
      <c r="G103" s="31">
        <f t="shared" si="13"/>
        <v>11334</v>
      </c>
      <c r="H103" s="31">
        <f t="shared" si="13"/>
        <v>3982</v>
      </c>
      <c r="I103" s="31">
        <f t="shared" si="13"/>
        <v>32</v>
      </c>
    </row>
    <row r="104" spans="1:9" ht="12.75" customHeight="1">
      <c r="A104" s="10" t="s">
        <v>184</v>
      </c>
      <c r="B104" s="4" t="s">
        <v>185</v>
      </c>
      <c r="C104" s="30">
        <v>7960</v>
      </c>
      <c r="D104" s="30">
        <v>3039</v>
      </c>
      <c r="E104" s="30">
        <v>829</v>
      </c>
      <c r="F104" s="32">
        <v>334</v>
      </c>
      <c r="G104" s="32">
        <v>2130</v>
      </c>
      <c r="H104" s="32">
        <v>2531</v>
      </c>
      <c r="I104" s="32">
        <v>3</v>
      </c>
    </row>
    <row r="105" spans="1:9" ht="12.75" customHeight="1">
      <c r="A105" s="10" t="s">
        <v>186</v>
      </c>
      <c r="B105" s="4" t="s">
        <v>187</v>
      </c>
      <c r="C105" s="30">
        <v>8032</v>
      </c>
      <c r="D105" s="30">
        <v>2197</v>
      </c>
      <c r="E105" s="30">
        <v>992</v>
      </c>
      <c r="F105" s="32">
        <v>785</v>
      </c>
      <c r="G105" s="32">
        <v>1881</v>
      </c>
      <c r="H105" s="32">
        <v>594</v>
      </c>
      <c r="I105" s="32">
        <v>4</v>
      </c>
    </row>
    <row r="106" spans="1:9" ht="12.75" customHeight="1">
      <c r="A106" s="10" t="s">
        <v>188</v>
      </c>
      <c r="B106" s="4" t="s">
        <v>189</v>
      </c>
      <c r="C106" s="30">
        <v>49894</v>
      </c>
      <c r="D106" s="30">
        <v>23978</v>
      </c>
      <c r="E106" s="30">
        <v>7306</v>
      </c>
      <c r="F106" s="32">
        <v>1890</v>
      </c>
      <c r="G106" s="32">
        <v>6780</v>
      </c>
      <c r="H106" s="32">
        <v>1938</v>
      </c>
      <c r="I106" s="32">
        <v>8</v>
      </c>
    </row>
    <row r="107" spans="1:9" ht="12.75" customHeight="1">
      <c r="A107" s="10" t="s">
        <v>190</v>
      </c>
      <c r="B107" s="4" t="s">
        <v>191</v>
      </c>
      <c r="C107" s="30">
        <v>140132</v>
      </c>
      <c r="D107" s="30">
        <v>75993</v>
      </c>
      <c r="E107" s="30">
        <v>9797</v>
      </c>
      <c r="F107" s="32">
        <v>10906</v>
      </c>
      <c r="G107" s="32">
        <v>10781</v>
      </c>
      <c r="H107" s="32">
        <v>6526</v>
      </c>
      <c r="I107" s="32">
        <v>22</v>
      </c>
    </row>
    <row r="108" spans="1:9" ht="12.75" customHeight="1">
      <c r="A108" s="10" t="s">
        <v>192</v>
      </c>
      <c r="B108" s="4" t="s">
        <v>193</v>
      </c>
      <c r="C108" s="30">
        <v>44484</v>
      </c>
      <c r="D108" s="30">
        <v>12169</v>
      </c>
      <c r="E108" s="30">
        <v>4245</v>
      </c>
      <c r="F108" s="32">
        <v>2985</v>
      </c>
      <c r="G108" s="32">
        <v>5847</v>
      </c>
      <c r="H108" s="32">
        <v>3478</v>
      </c>
      <c r="I108" s="32">
        <v>9</v>
      </c>
    </row>
    <row r="109" spans="1:9" ht="12.75" customHeight="1">
      <c r="A109" s="11"/>
      <c r="B109" s="6" t="s">
        <v>194</v>
      </c>
      <c r="C109" s="31">
        <f t="shared" ref="C109:I109" si="14">SUM(C104:C108)</f>
        <v>250502</v>
      </c>
      <c r="D109" s="31">
        <f t="shared" si="14"/>
        <v>117376</v>
      </c>
      <c r="E109" s="31">
        <f t="shared" si="14"/>
        <v>23169</v>
      </c>
      <c r="F109" s="31">
        <f t="shared" si="14"/>
        <v>16900</v>
      </c>
      <c r="G109" s="31">
        <f t="shared" si="14"/>
        <v>27419</v>
      </c>
      <c r="H109" s="31">
        <f t="shared" si="14"/>
        <v>15067</v>
      </c>
      <c r="I109" s="31">
        <f t="shared" si="14"/>
        <v>46</v>
      </c>
    </row>
    <row r="110" spans="1:9" ht="12.75" customHeight="1">
      <c r="A110" s="3" t="s">
        <v>195</v>
      </c>
      <c r="B110" s="4" t="s">
        <v>196</v>
      </c>
      <c r="C110" s="30">
        <v>27961</v>
      </c>
      <c r="D110" s="30">
        <v>12697</v>
      </c>
      <c r="E110" s="30">
        <v>7125</v>
      </c>
      <c r="F110" s="32">
        <v>3229</v>
      </c>
      <c r="G110" s="32">
        <v>6749</v>
      </c>
      <c r="H110" s="32">
        <v>3697</v>
      </c>
      <c r="I110" s="32">
        <v>24</v>
      </c>
    </row>
    <row r="111" spans="1:9" ht="12.75" customHeight="1">
      <c r="A111" s="3" t="s">
        <v>197</v>
      </c>
      <c r="B111" s="4" t="s">
        <v>198</v>
      </c>
      <c r="C111" s="30">
        <v>2921</v>
      </c>
      <c r="D111" s="30">
        <v>1595</v>
      </c>
      <c r="E111" s="30">
        <v>1595</v>
      </c>
      <c r="F111" s="32">
        <v>292</v>
      </c>
      <c r="G111" s="32">
        <v>1018</v>
      </c>
      <c r="H111" s="32">
        <v>157</v>
      </c>
      <c r="I111" s="32">
        <v>4</v>
      </c>
    </row>
    <row r="112" spans="1:9" ht="12.75" customHeight="1">
      <c r="A112" s="3" t="s">
        <v>199</v>
      </c>
      <c r="B112" s="4" t="s">
        <v>200</v>
      </c>
      <c r="C112" s="30">
        <v>10993</v>
      </c>
      <c r="D112" s="30">
        <v>7185</v>
      </c>
      <c r="E112" s="30">
        <v>2410</v>
      </c>
      <c r="F112" s="32">
        <v>1110</v>
      </c>
      <c r="G112" s="32">
        <v>1837</v>
      </c>
      <c r="H112" s="32">
        <v>988</v>
      </c>
      <c r="I112" s="32">
        <v>9</v>
      </c>
    </row>
    <row r="113" spans="1:9" ht="12.75" customHeight="1">
      <c r="A113" s="3" t="s">
        <v>201</v>
      </c>
      <c r="B113" s="4" t="s">
        <v>202</v>
      </c>
      <c r="C113" s="30">
        <v>20648</v>
      </c>
      <c r="D113" s="30">
        <v>9904</v>
      </c>
      <c r="E113" s="30">
        <v>2469</v>
      </c>
      <c r="F113" s="32">
        <v>1529</v>
      </c>
      <c r="G113" s="32">
        <v>4003</v>
      </c>
      <c r="H113" s="32">
        <v>3180</v>
      </c>
      <c r="I113" s="32">
        <v>3</v>
      </c>
    </row>
    <row r="114" spans="1:9" ht="12.75" customHeight="1">
      <c r="A114" s="3" t="s">
        <v>203</v>
      </c>
      <c r="B114" s="4" t="s">
        <v>204</v>
      </c>
      <c r="C114" s="30">
        <v>22512</v>
      </c>
      <c r="D114" s="30">
        <v>10629</v>
      </c>
      <c r="E114" s="30">
        <v>5648</v>
      </c>
      <c r="F114" s="32">
        <v>2827</v>
      </c>
      <c r="G114" s="32">
        <v>2385</v>
      </c>
      <c r="H114" s="32">
        <v>1337</v>
      </c>
      <c r="I114" s="32">
        <v>30</v>
      </c>
    </row>
    <row r="115" spans="1:9" ht="12.75" customHeight="1">
      <c r="A115" s="3" t="s">
        <v>205</v>
      </c>
      <c r="B115" s="4" t="s">
        <v>206</v>
      </c>
      <c r="C115" s="30">
        <v>7007</v>
      </c>
      <c r="D115" s="30">
        <v>3782</v>
      </c>
      <c r="E115" s="30">
        <v>2572</v>
      </c>
      <c r="F115" s="32">
        <v>1141</v>
      </c>
      <c r="G115" s="32">
        <v>1406</v>
      </c>
      <c r="H115" s="32">
        <v>7124</v>
      </c>
      <c r="I115" s="32">
        <v>5</v>
      </c>
    </row>
    <row r="116" spans="1:9" ht="12.75" customHeight="1">
      <c r="A116" s="5"/>
      <c r="B116" s="6" t="s">
        <v>207</v>
      </c>
      <c r="C116" s="31">
        <f t="shared" ref="C116:I116" si="15">SUM(C110:C115)</f>
        <v>92042</v>
      </c>
      <c r="D116" s="31">
        <f t="shared" si="15"/>
        <v>45792</v>
      </c>
      <c r="E116" s="31">
        <f t="shared" si="15"/>
        <v>21819</v>
      </c>
      <c r="F116" s="31">
        <f t="shared" si="15"/>
        <v>10128</v>
      </c>
      <c r="G116" s="31">
        <f t="shared" si="15"/>
        <v>17398</v>
      </c>
      <c r="H116" s="31">
        <f t="shared" si="15"/>
        <v>16483</v>
      </c>
      <c r="I116" s="31">
        <f t="shared" si="15"/>
        <v>75</v>
      </c>
    </row>
    <row r="117" spans="1:9" ht="12.75" customHeight="1">
      <c r="A117" s="3" t="s">
        <v>208</v>
      </c>
      <c r="B117" s="4" t="s">
        <v>209</v>
      </c>
      <c r="C117" s="30">
        <v>2177</v>
      </c>
      <c r="D117" s="30">
        <v>1138</v>
      </c>
      <c r="E117" s="30">
        <v>695</v>
      </c>
      <c r="F117" s="32">
        <v>177</v>
      </c>
      <c r="G117" s="32">
        <v>834</v>
      </c>
      <c r="H117" s="32">
        <v>494</v>
      </c>
      <c r="I117" s="32">
        <v>2</v>
      </c>
    </row>
    <row r="118" spans="1:9" ht="12.75" customHeight="1">
      <c r="A118" s="3" t="s">
        <v>210</v>
      </c>
      <c r="B118" s="4" t="s">
        <v>211</v>
      </c>
      <c r="C118" s="34">
        <v>8089</v>
      </c>
      <c r="D118" s="34">
        <v>2594</v>
      </c>
      <c r="E118" s="30">
        <v>2129</v>
      </c>
      <c r="F118" s="32">
        <v>1405</v>
      </c>
      <c r="G118" s="32">
        <v>3133</v>
      </c>
      <c r="H118" s="32">
        <v>1241</v>
      </c>
      <c r="I118" s="32">
        <v>7</v>
      </c>
    </row>
    <row r="119" spans="1:9" ht="12.75" customHeight="1">
      <c r="A119" s="5"/>
      <c r="B119" s="6" t="s">
        <v>212</v>
      </c>
      <c r="C119" s="31">
        <f t="shared" ref="C119:I119" si="16">SUM(C117:C118)</f>
        <v>10266</v>
      </c>
      <c r="D119" s="31">
        <f t="shared" si="16"/>
        <v>3732</v>
      </c>
      <c r="E119" s="31">
        <f t="shared" si="16"/>
        <v>2824</v>
      </c>
      <c r="F119" s="31">
        <f t="shared" si="16"/>
        <v>1582</v>
      </c>
      <c r="G119" s="31">
        <f t="shared" si="16"/>
        <v>3967</v>
      </c>
      <c r="H119" s="31">
        <f t="shared" si="16"/>
        <v>1735</v>
      </c>
      <c r="I119" s="31">
        <f t="shared" si="16"/>
        <v>9</v>
      </c>
    </row>
    <row r="120" spans="1:9" ht="12.75" customHeight="1">
      <c r="A120" s="3" t="s">
        <v>213</v>
      </c>
      <c r="B120" s="4" t="s">
        <v>214</v>
      </c>
      <c r="C120" s="30">
        <v>10191</v>
      </c>
      <c r="D120" s="30">
        <v>3743</v>
      </c>
      <c r="E120" s="30">
        <v>1785</v>
      </c>
      <c r="F120" s="32">
        <v>1786</v>
      </c>
      <c r="G120" s="32">
        <v>3251</v>
      </c>
      <c r="H120" s="32">
        <v>373</v>
      </c>
      <c r="I120" s="32">
        <v>5</v>
      </c>
    </row>
    <row r="121" spans="1:9" ht="12.75" customHeight="1">
      <c r="A121" s="3" t="s">
        <v>215</v>
      </c>
      <c r="B121" s="4" t="s">
        <v>216</v>
      </c>
      <c r="C121" s="30">
        <v>15613</v>
      </c>
      <c r="D121" s="30">
        <v>3195</v>
      </c>
      <c r="E121" s="30">
        <v>2468</v>
      </c>
      <c r="F121" s="32">
        <v>3837</v>
      </c>
      <c r="G121" s="32">
        <v>6482</v>
      </c>
      <c r="H121" s="32">
        <v>803</v>
      </c>
      <c r="I121" s="32">
        <v>15</v>
      </c>
    </row>
    <row r="122" spans="1:9" ht="12.75" customHeight="1">
      <c r="A122" s="3" t="s">
        <v>217</v>
      </c>
      <c r="B122" s="4" t="s">
        <v>218</v>
      </c>
      <c r="C122" s="30">
        <v>3585</v>
      </c>
      <c r="D122" s="30">
        <v>499</v>
      </c>
      <c r="E122" s="30">
        <v>442</v>
      </c>
      <c r="F122" s="32">
        <v>635</v>
      </c>
      <c r="G122" s="32">
        <v>923</v>
      </c>
      <c r="H122" s="32">
        <v>220</v>
      </c>
      <c r="I122" s="32">
        <v>2</v>
      </c>
    </row>
    <row r="123" spans="1:9" ht="12.75" customHeight="1">
      <c r="A123" s="3" t="s">
        <v>219</v>
      </c>
      <c r="B123" s="4" t="s">
        <v>220</v>
      </c>
      <c r="C123" s="30">
        <v>12571</v>
      </c>
      <c r="D123" s="30">
        <v>3218</v>
      </c>
      <c r="E123" s="30">
        <v>2054</v>
      </c>
      <c r="F123" s="32">
        <v>4504</v>
      </c>
      <c r="G123" s="32">
        <v>3717</v>
      </c>
      <c r="H123" s="32">
        <v>876</v>
      </c>
      <c r="I123" s="32">
        <v>15</v>
      </c>
    </row>
    <row r="124" spans="1:9" ht="12.75" customHeight="1">
      <c r="A124" s="3" t="s">
        <v>221</v>
      </c>
      <c r="B124" s="4" t="s">
        <v>222</v>
      </c>
      <c r="C124" s="30">
        <v>3927</v>
      </c>
      <c r="D124" s="30">
        <v>290</v>
      </c>
      <c r="E124" s="30">
        <v>219</v>
      </c>
      <c r="F124" s="32">
        <v>379</v>
      </c>
      <c r="G124" s="32">
        <v>1536</v>
      </c>
      <c r="H124" s="32">
        <v>129</v>
      </c>
      <c r="I124" s="32">
        <v>3</v>
      </c>
    </row>
    <row r="125" spans="1:9" ht="12.75" customHeight="1">
      <c r="A125" s="5"/>
      <c r="B125" s="6" t="s">
        <v>223</v>
      </c>
      <c r="C125" s="31">
        <f t="shared" ref="C125:I125" si="17">SUM(C120:C124)</f>
        <v>45887</v>
      </c>
      <c r="D125" s="31">
        <f t="shared" si="17"/>
        <v>10945</v>
      </c>
      <c r="E125" s="31">
        <f t="shared" si="17"/>
        <v>6968</v>
      </c>
      <c r="F125" s="31">
        <f t="shared" si="17"/>
        <v>11141</v>
      </c>
      <c r="G125" s="31">
        <f t="shared" si="17"/>
        <v>15909</v>
      </c>
      <c r="H125" s="31">
        <f t="shared" si="17"/>
        <v>2401</v>
      </c>
      <c r="I125" s="31">
        <f t="shared" si="17"/>
        <v>40</v>
      </c>
    </row>
    <row r="126" spans="1:9" ht="12.75" customHeight="1">
      <c r="A126" s="3" t="s">
        <v>224</v>
      </c>
      <c r="B126" s="4" t="s">
        <v>225</v>
      </c>
      <c r="C126" s="30">
        <v>6598</v>
      </c>
      <c r="D126" s="30">
        <v>932</v>
      </c>
      <c r="E126" s="30">
        <v>95</v>
      </c>
      <c r="F126" s="32">
        <v>3686</v>
      </c>
      <c r="G126" s="32">
        <v>1655</v>
      </c>
      <c r="H126" s="32">
        <v>731</v>
      </c>
      <c r="I126" s="32">
        <v>3</v>
      </c>
    </row>
    <row r="127" spans="1:9" ht="12.75" customHeight="1">
      <c r="A127" s="3" t="s">
        <v>226</v>
      </c>
      <c r="B127" s="4" t="s">
        <v>227</v>
      </c>
      <c r="C127" s="30">
        <v>1784</v>
      </c>
      <c r="D127" s="30">
        <v>358</v>
      </c>
      <c r="E127" s="30">
        <v>146</v>
      </c>
      <c r="F127" s="32">
        <v>780</v>
      </c>
      <c r="G127" s="32">
        <v>634</v>
      </c>
      <c r="H127" s="32">
        <v>360</v>
      </c>
      <c r="I127" s="32">
        <v>3</v>
      </c>
    </row>
    <row r="128" spans="1:9" ht="12.75" customHeight="1">
      <c r="A128" s="3" t="s">
        <v>228</v>
      </c>
      <c r="B128" s="4" t="s">
        <v>229</v>
      </c>
      <c r="C128" s="30">
        <v>31508</v>
      </c>
      <c r="D128" s="30">
        <v>16142</v>
      </c>
      <c r="E128" s="30">
        <v>2027</v>
      </c>
      <c r="F128" s="32">
        <v>9690</v>
      </c>
      <c r="G128" s="32">
        <v>3111</v>
      </c>
      <c r="H128" s="32">
        <v>1242</v>
      </c>
      <c r="I128" s="32">
        <v>8</v>
      </c>
    </row>
    <row r="129" spans="1:9" ht="12.75" customHeight="1">
      <c r="A129" s="3" t="s">
        <v>230</v>
      </c>
      <c r="B129" s="4" t="s">
        <v>231</v>
      </c>
      <c r="C129" s="30">
        <v>14271</v>
      </c>
      <c r="D129" s="30">
        <v>4794</v>
      </c>
      <c r="E129" s="30">
        <v>514</v>
      </c>
      <c r="F129" s="32">
        <v>812</v>
      </c>
      <c r="G129" s="32">
        <v>371</v>
      </c>
      <c r="H129" s="32">
        <v>234</v>
      </c>
      <c r="I129" s="32">
        <v>1</v>
      </c>
    </row>
    <row r="130" spans="1:9" ht="12.75" customHeight="1">
      <c r="A130" s="3" t="s">
        <v>232</v>
      </c>
      <c r="B130" s="4" t="s">
        <v>233</v>
      </c>
      <c r="C130" s="30">
        <v>12236</v>
      </c>
      <c r="D130" s="30">
        <v>6269</v>
      </c>
      <c r="E130" s="30">
        <v>4810</v>
      </c>
      <c r="F130" s="32">
        <v>3196</v>
      </c>
      <c r="G130" s="32">
        <v>2682</v>
      </c>
      <c r="H130" s="32">
        <v>890</v>
      </c>
      <c r="I130" s="32">
        <v>18</v>
      </c>
    </row>
    <row r="131" spans="1:9" ht="12.75" customHeight="1">
      <c r="A131" s="3" t="s">
        <v>234</v>
      </c>
      <c r="B131" s="4" t="s">
        <v>235</v>
      </c>
      <c r="C131" s="30">
        <v>34490</v>
      </c>
      <c r="D131" s="30">
        <v>16428</v>
      </c>
      <c r="E131" s="30">
        <v>6829</v>
      </c>
      <c r="F131" s="32">
        <v>11577</v>
      </c>
      <c r="G131" s="32">
        <v>4217</v>
      </c>
      <c r="H131" s="32">
        <v>964</v>
      </c>
      <c r="I131" s="32">
        <v>11</v>
      </c>
    </row>
    <row r="132" spans="1:9" ht="12.75" customHeight="1">
      <c r="A132" s="3" t="s">
        <v>236</v>
      </c>
      <c r="B132" s="4" t="s">
        <v>237</v>
      </c>
      <c r="C132" s="30">
        <v>15665</v>
      </c>
      <c r="D132" s="30">
        <v>7456</v>
      </c>
      <c r="E132" s="30">
        <v>779</v>
      </c>
      <c r="F132" s="32">
        <v>5553</v>
      </c>
      <c r="G132" s="32">
        <v>1104</v>
      </c>
      <c r="H132" s="32">
        <v>862</v>
      </c>
      <c r="I132" s="32">
        <v>3</v>
      </c>
    </row>
    <row r="133" spans="1:9" ht="12.75" customHeight="1">
      <c r="A133" s="3" t="s">
        <v>238</v>
      </c>
      <c r="B133" s="4" t="s">
        <v>239</v>
      </c>
      <c r="C133" s="30">
        <v>12470</v>
      </c>
      <c r="D133" s="30">
        <v>6111</v>
      </c>
      <c r="E133" s="30">
        <v>1492</v>
      </c>
      <c r="F133" s="32">
        <v>4624</v>
      </c>
      <c r="G133" s="32">
        <v>1686</v>
      </c>
      <c r="H133" s="32">
        <v>812</v>
      </c>
      <c r="I133" s="32">
        <v>3</v>
      </c>
    </row>
    <row r="134" spans="1:9" ht="12.75" customHeight="1">
      <c r="A134" s="3" t="s">
        <v>240</v>
      </c>
      <c r="B134" s="4" t="s">
        <v>241</v>
      </c>
      <c r="C134" s="30">
        <v>8244</v>
      </c>
      <c r="D134" s="30">
        <v>1169</v>
      </c>
      <c r="E134" s="30">
        <v>585</v>
      </c>
      <c r="F134" s="32">
        <v>5241</v>
      </c>
      <c r="G134" s="32">
        <v>1759</v>
      </c>
      <c r="H134" s="32">
        <v>835</v>
      </c>
      <c r="I134" s="32">
        <v>3</v>
      </c>
    </row>
    <row r="135" spans="1:9" ht="12.75" customHeight="1">
      <c r="A135" s="7"/>
      <c r="B135" s="6" t="s">
        <v>242</v>
      </c>
      <c r="C135" s="31">
        <f t="shared" ref="C135:I135" si="18">SUM(C126:C134)</f>
        <v>137266</v>
      </c>
      <c r="D135" s="31">
        <f t="shared" si="18"/>
        <v>59659</v>
      </c>
      <c r="E135" s="31">
        <f t="shared" si="18"/>
        <v>17277</v>
      </c>
      <c r="F135" s="31">
        <f t="shared" si="18"/>
        <v>45159</v>
      </c>
      <c r="G135" s="31">
        <f t="shared" si="18"/>
        <v>17219</v>
      </c>
      <c r="H135" s="31">
        <f t="shared" si="18"/>
        <v>6930</v>
      </c>
      <c r="I135" s="31">
        <f t="shared" si="18"/>
        <v>53</v>
      </c>
    </row>
    <row r="136" spans="1:9" ht="12.75" customHeight="1">
      <c r="A136" s="3" t="s">
        <v>243</v>
      </c>
      <c r="B136" s="4" t="s">
        <v>244</v>
      </c>
      <c r="C136" s="30">
        <v>38531</v>
      </c>
      <c r="D136" s="30">
        <v>4303</v>
      </c>
      <c r="E136" s="30">
        <v>2655</v>
      </c>
      <c r="F136" s="32">
        <v>15729</v>
      </c>
      <c r="G136" s="32">
        <v>5969</v>
      </c>
      <c r="H136" s="32">
        <v>2957</v>
      </c>
      <c r="I136" s="32">
        <v>10</v>
      </c>
    </row>
    <row r="137" spans="1:9" ht="12.75" customHeight="1">
      <c r="A137" s="3" t="s">
        <v>245</v>
      </c>
      <c r="B137" s="4" t="s">
        <v>246</v>
      </c>
      <c r="C137" s="30">
        <v>4485</v>
      </c>
      <c r="D137" s="30">
        <v>303</v>
      </c>
      <c r="E137" s="30">
        <v>273</v>
      </c>
      <c r="F137" s="32">
        <v>1082</v>
      </c>
      <c r="G137" s="32">
        <v>3043</v>
      </c>
      <c r="H137" s="32">
        <v>21</v>
      </c>
      <c r="I137" s="32">
        <v>2</v>
      </c>
    </row>
    <row r="138" spans="1:9" ht="12.75" customHeight="1">
      <c r="A138" s="3" t="s">
        <v>247</v>
      </c>
      <c r="B138" s="4" t="s">
        <v>248</v>
      </c>
      <c r="C138" s="30">
        <v>5366</v>
      </c>
      <c r="D138" s="30">
        <v>68</v>
      </c>
      <c r="E138" s="30">
        <v>54</v>
      </c>
      <c r="F138" s="32">
        <v>990</v>
      </c>
      <c r="G138" s="32">
        <v>3774</v>
      </c>
      <c r="H138" s="32">
        <v>28</v>
      </c>
      <c r="I138" s="32">
        <v>1</v>
      </c>
    </row>
    <row r="139" spans="1:9" ht="12.75" customHeight="1">
      <c r="A139" s="3" t="s">
        <v>249</v>
      </c>
      <c r="B139" s="4" t="s">
        <v>250</v>
      </c>
      <c r="C139" s="30">
        <v>8929</v>
      </c>
      <c r="D139" s="30">
        <v>676</v>
      </c>
      <c r="E139" s="30">
        <v>351</v>
      </c>
      <c r="F139" s="32">
        <v>2249</v>
      </c>
      <c r="G139" s="32">
        <v>1668</v>
      </c>
      <c r="H139" s="32">
        <v>114</v>
      </c>
      <c r="I139" s="32">
        <v>6</v>
      </c>
    </row>
    <row r="140" spans="1:9" ht="12.75" customHeight="1">
      <c r="A140" s="3" t="s">
        <v>251</v>
      </c>
      <c r="B140" s="4" t="s">
        <v>252</v>
      </c>
      <c r="C140" s="30">
        <v>2112</v>
      </c>
      <c r="D140" s="30">
        <v>10</v>
      </c>
      <c r="E140" s="30">
        <v>0</v>
      </c>
      <c r="F140" s="32">
        <v>658</v>
      </c>
      <c r="G140" s="32">
        <v>493</v>
      </c>
      <c r="H140" s="32">
        <v>2</v>
      </c>
      <c r="I140" s="32">
        <v>1</v>
      </c>
    </row>
    <row r="141" spans="1:9" ht="12.75" customHeight="1">
      <c r="A141" s="3" t="s">
        <v>253</v>
      </c>
      <c r="B141" s="4" t="s">
        <v>254</v>
      </c>
      <c r="C141" s="30">
        <v>6797</v>
      </c>
      <c r="D141" s="30">
        <v>433</v>
      </c>
      <c r="E141" s="30">
        <v>373</v>
      </c>
      <c r="F141" s="32">
        <v>1831</v>
      </c>
      <c r="G141" s="32">
        <v>4276</v>
      </c>
      <c r="H141" s="32">
        <v>77</v>
      </c>
      <c r="I141" s="32">
        <v>5</v>
      </c>
    </row>
    <row r="142" spans="1:9" ht="12.75" customHeight="1">
      <c r="A142" s="3" t="s">
        <v>255</v>
      </c>
      <c r="B142" s="4" t="s">
        <v>256</v>
      </c>
      <c r="C142" s="30">
        <v>6521</v>
      </c>
      <c r="D142" s="30">
        <v>850</v>
      </c>
      <c r="E142" s="30">
        <v>135</v>
      </c>
      <c r="F142" s="32">
        <v>1882</v>
      </c>
      <c r="G142" s="32">
        <v>1848</v>
      </c>
      <c r="H142" s="32">
        <v>268</v>
      </c>
      <c r="I142" s="32">
        <v>4</v>
      </c>
    </row>
    <row r="143" spans="1:9" ht="12.75" customHeight="1">
      <c r="A143" s="3" t="s">
        <v>257</v>
      </c>
      <c r="B143" s="4" t="s">
        <v>258</v>
      </c>
      <c r="C143" s="30">
        <v>17578</v>
      </c>
      <c r="D143" s="30">
        <v>3515</v>
      </c>
      <c r="E143" s="30">
        <v>1412</v>
      </c>
      <c r="F143" s="32">
        <v>5702</v>
      </c>
      <c r="G143" s="32">
        <v>4132</v>
      </c>
      <c r="H143" s="32">
        <v>667</v>
      </c>
      <c r="I143" s="32">
        <v>4</v>
      </c>
    </row>
    <row r="144" spans="1:9" ht="12.75" customHeight="1">
      <c r="A144" s="7"/>
      <c r="B144" s="6" t="s">
        <v>259</v>
      </c>
      <c r="C144" s="35">
        <f t="shared" ref="C144:I144" si="19">SUM(C136:C143)</f>
        <v>90319</v>
      </c>
      <c r="D144" s="35">
        <f t="shared" si="19"/>
        <v>10158</v>
      </c>
      <c r="E144" s="35">
        <f t="shared" si="19"/>
        <v>5253</v>
      </c>
      <c r="F144" s="35">
        <f t="shared" si="19"/>
        <v>30123</v>
      </c>
      <c r="G144" s="35">
        <f t="shared" si="19"/>
        <v>25203</v>
      </c>
      <c r="H144" s="35">
        <f t="shared" si="19"/>
        <v>4134</v>
      </c>
      <c r="I144" s="35">
        <f t="shared" si="19"/>
        <v>33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1902716</v>
      </c>
      <c r="D145" s="32">
        <f t="shared" si="20"/>
        <v>967752</v>
      </c>
      <c r="E145" s="32">
        <f t="shared" si="20"/>
        <v>466508</v>
      </c>
      <c r="F145" s="32">
        <f t="shared" si="20"/>
        <v>168960</v>
      </c>
      <c r="G145" s="32">
        <f t="shared" si="20"/>
        <v>442280</v>
      </c>
      <c r="H145" s="32">
        <f t="shared" si="20"/>
        <v>238962</v>
      </c>
      <c r="I145" s="32">
        <f t="shared" si="20"/>
        <v>1031</v>
      </c>
    </row>
  </sheetData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2017-05-09T14:54:55Z</dcterms:modified>
</cp:coreProperties>
</file>