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N10" i="1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N10" i="2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P43" l="1"/>
  <c r="P43" i="1"/>
</calcChain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<sst xmlns="http://schemas.openxmlformats.org/spreadsheetml/2006/main" count="182" uniqueCount="91">
  <si>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</si>
  <si>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</si>
  <si>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</si>
  <si>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</si>
  <si>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</si>
  <si>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</si>
  <si>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</si>
  <si>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dicembre 2016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</si>
  <si>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</si>
  <si>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</si>
  <si>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</si>
  <si>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</si>
  <si>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</si>
  <si>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</si>
  <si>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</si>
  <si>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</si>
  <si>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</si>
  <si>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</si>
  <si>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</si>
  <si>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</si>
  <si>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</si>
  <si>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</si>
  <si>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</si>
  <si>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</si>
  <si>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</si>
  <si>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</si>
  <si>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</si>
  <si>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</si>
  <si>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</si>
  <si>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</si>
  <si>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</si>
  <si>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</si>
  <si>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</si>
  <si>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</si>
  <si>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</si>
  <si>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</si>
  <si>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</si>
  <si>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</si>
  <si>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</si>
  <si>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</si>
  <si>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</si>
  <si>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</si>
  <si>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</si>
  <si>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</si>
  <si>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</si>
  <si>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</si>
  <si>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</si>
  <si>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</si>
  <si>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</si>
  <si>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</si>
  <si>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</si>
  <si>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</si>
  <si>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</si>
  <si>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</si>
  <si>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</si>
  <si>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</si>
  <si>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</si>
  <si>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</si>
  <si>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</si>
  <si>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</si>
  <si>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</si>
  <si>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</si>
  <si>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</si>
  <si>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</si>
  <si>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</si>
  <si>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</si>
  <si>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</si>
  <si>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</si>
  <si>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</si>
  <si>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</si>
  <si>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</si>
  <si>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</si>
  <si>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</si>
  <si>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</si>
  <si>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</si>
  <si>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</si>
  <si>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</si>
  <si>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</si>
  <si>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</si>
  <si>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</si>
  <si>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</si>
  <si>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</si>
  <si>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</si>
  <si>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</si>
  <si>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</si>
  <si>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</si>
  <si>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</si>
  <si>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</si>
  <si>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</si>
  <si>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</si>
  <si>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gennaio-dicembre 2016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</si>
</sst>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</font>
    <font>
      <b/>
      <sz val="10"/>
      <color indexed="10"/>
      <name val="Calibri"/>
    </font>
    <font>
      <sz val="10"/>
      <color indexed="10"/>
      <name val="Calibri"/>
    </font>
    <font>
      <sz val="9"/>
      <color indexed="10"/>
      <name val="Calibri"/>
    </font>
    <font>
      <b/>
      <sz val="9"/>
      <color indexed="10"/>
      <name val="Calibri"/>
    </font>
    <font>
      <b/>
      <sz val="8"/>
      <color indexed="10"/>
      <name val="Calibri"/>
    </font>
    <font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14"/>
      <name val="Calibri"/>
    </font>
    <font>
      <b/>
      <sz val="12"/>
      <color indexed="10"/>
      <name val="Calibri"/>
    </font>
    <font>
      <sz val="12"/>
      <color indexed="10"/>
      <name val="Calibri"/>
    </font>
    <font>
      <b/>
      <sz val="11"/>
      <color indexed="1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0"/>
        <bgColor indexed="13"/>
      </patternFill>
    </fill>
  </fills>
  <borders count="21">
    <border>
      <left/>
      <right/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double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thin">
        <color indexed="12"/>
      </right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/>
      <diagonal/>
    </border>
    <border>
      <left/>
      <right style="thin">
        <color indexed="12"/>
      </right>
      <top style="hair">
        <color indexed="12"/>
      </top>
      <bottom/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/>
      <top/>
      <bottom/>
      <diagonal/>
    </border>
    <border>
      <left/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  <diagonal/>
    </border>
    <border>
      <left style="double">
        <color indexed="12"/>
      </left>
      <right/>
      <top style="hair">
        <color indexed="12"/>
      </top>
      <bottom style="double">
        <color indexed="12"/>
      </bottom>
      <diagonal/>
    </border>
    <border>
      <left/>
      <right style="thin">
        <color indexed="12"/>
      </right>
      <top style="hair">
        <color indexed="12"/>
      </top>
      <bottom style="double">
        <color indexed="12"/>
      </bottom>
      <diagonal/>
    </border>
  </borders>
  <cellStyleXfs count="1">
    <xf numFmtId="0" fontId="0" fillId="0" borderId="0" applyFill="0" applyProtection="0"/>
  </cellStyleXfs>
  <cellXfs count="42">
    <xf numFmtId="0" fontId="0" fillId="0" borderId="0" xfId="0" applyFill="1" applyProtection="1"/>
    <xf numFmtId="1" fontId="1" fillId="2" borderId="0" xfId="0" applyNumberFormat="1" applyFont="1" applyFill="1" applyProtection="1"/>
    <xf numFmtId="0" fontId="2" fillId="2" borderId="0" xfId="0" applyFont="1" applyFill="1" applyProtection="1"/>
    <xf numFmtId="1" fontId="1" fillId="2" borderId="0" xfId="0" applyNumberFormat="1" applyFont="1" applyFill="1" applyAlignment="1" applyProtection="1">
      <alignment horizontal="left"/>
    </xf>
    <xf numFmtId="1" fontId="1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Protection="1"/>
    <xf numFmtId="1" fontId="3" fillId="2" borderId="0" xfId="0" applyNumberFormat="1" applyFont="1" applyFill="1" applyAlignment="1" applyProtection="1">
      <alignment horizontal="center"/>
    </xf>
    <xf numFmtId="1" fontId="3" fillId="2" borderId="0" xfId="0" applyNumberFormat="1" applyFont="1" applyFill="1" applyAlignment="1" applyProtection="1">
      <alignment horizontal="left"/>
    </xf>
    <xf numFmtId="1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left"/>
    </xf>
    <xf numFmtId="1" fontId="4" fillId="2" borderId="0" xfId="0" applyNumberFormat="1" applyFont="1" applyFill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/>
    </xf>
    <xf numFmtId="0" fontId="1" fillId="2" borderId="0" xfId="0" applyFont="1" applyFill="1" applyProtection="1"/>
    <xf numFmtId="3" fontId="6" fillId="0" borderId="16" xfId="0" applyNumberFormat="1" applyFont="1" applyFill="1" applyBorder="1" applyProtection="1">
      <protection locked="0"/>
    </xf>
    <xf numFmtId="3" fontId="7" fillId="3" borderId="17" xfId="0" applyNumberFormat="1" applyFont="1" applyFill="1" applyBorder="1" applyProtection="1"/>
    <xf numFmtId="3" fontId="7" fillId="3" borderId="18" xfId="0" applyNumberFormat="1" applyFont="1" applyFill="1" applyBorder="1" applyProtection="1"/>
    <xf numFmtId="0" fontId="4" fillId="0" borderId="0" xfId="0" applyFont="1" applyFill="1" applyProtection="1">
      <protection locked="0"/>
    </xf>
    <xf numFmtId="1" fontId="8" fillId="3" borderId="19" xfId="0" applyNumberFormat="1" applyFont="1" applyFill="1" applyBorder="1" applyAlignment="1" applyProtection="1">
      <alignment horizontal="center" vertical="center"/>
    </xf>
    <xf numFmtId="1" fontId="8" fillId="3" borderId="2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5" workbookViewId="0">
      <selection activeCell="B33" sqref="B33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12.88671875" customWidth="1"/>
    <col min="5" max="5" width="9.88671875" customWidth="1"/>
    <col min="6" max="7" width="8" customWidth="1"/>
    <col min="8" max="8" width="8.6640625" customWidth="1"/>
    <col min="10" max="11" width="8" customWidth="1"/>
    <col min="12" max="12" width="9.88671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108716</v>
      </c>
      <c r="E10" s="29">
        <v>2522</v>
      </c>
      <c r="F10" s="29">
        <v>0</v>
      </c>
      <c r="G10" s="29">
        <v>0</v>
      </c>
      <c r="H10" s="29">
        <v>0</v>
      </c>
      <c r="I10" s="29">
        <v>0</v>
      </c>
      <c r="J10" s="29">
        <v>8040</v>
      </c>
      <c r="K10" s="29">
        <v>525</v>
      </c>
      <c r="L10" s="29">
        <v>104588</v>
      </c>
      <c r="M10" s="29">
        <v>483</v>
      </c>
      <c r="N10" s="30">
        <f t="shared" ref="N10:N42" si="0">SUM(C10:M10)</f>
        <v>224874</v>
      </c>
      <c r="O10" s="29">
        <v>0</v>
      </c>
      <c r="P10" s="30">
        <f t="shared" ref="P10:P42" si="1">SUM(N10:O10)</f>
        <v>224874</v>
      </c>
    </row>
    <row r="11" spans="1:16" ht="15" customHeight="1">
      <c r="A11" s="11" t="s">
        <v>26</v>
      </c>
      <c r="B11" s="12" t="s">
        <v>27</v>
      </c>
      <c r="C11" s="29">
        <v>73049</v>
      </c>
      <c r="D11" s="29">
        <v>4948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73935</v>
      </c>
      <c r="M11" s="29">
        <v>1476</v>
      </c>
      <c r="N11" s="30">
        <f t="shared" si="0"/>
        <v>153408</v>
      </c>
      <c r="O11" s="29">
        <v>0</v>
      </c>
      <c r="P11" s="30">
        <f t="shared" si="1"/>
        <v>153408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1735</v>
      </c>
      <c r="K12" s="29">
        <v>0</v>
      </c>
      <c r="L12" s="29">
        <v>0</v>
      </c>
      <c r="M12" s="29">
        <v>0</v>
      </c>
      <c r="N12" s="30">
        <f t="shared" si="0"/>
        <v>1735</v>
      </c>
      <c r="O12" s="29">
        <v>0</v>
      </c>
      <c r="P12" s="30">
        <f t="shared" si="1"/>
        <v>1735</v>
      </c>
    </row>
    <row r="13" spans="1:16" ht="15" customHeight="1">
      <c r="A13" s="11" t="s">
        <v>30</v>
      </c>
      <c r="B13" s="12" t="s">
        <v>31</v>
      </c>
      <c r="C13" s="29">
        <v>470131</v>
      </c>
      <c r="D13" s="29">
        <v>1711</v>
      </c>
      <c r="E13" s="29">
        <v>175</v>
      </c>
      <c r="F13" s="29">
        <v>0</v>
      </c>
      <c r="G13" s="29">
        <v>0</v>
      </c>
      <c r="H13" s="29">
        <v>0</v>
      </c>
      <c r="I13" s="29">
        <v>0</v>
      </c>
      <c r="J13" s="29">
        <v>1310</v>
      </c>
      <c r="K13" s="29">
        <v>181</v>
      </c>
      <c r="L13" s="29">
        <v>147865</v>
      </c>
      <c r="M13" s="29">
        <v>15019</v>
      </c>
      <c r="N13" s="30">
        <f t="shared" si="0"/>
        <v>636392</v>
      </c>
      <c r="O13" s="29">
        <v>0</v>
      </c>
      <c r="P13" s="30">
        <f t="shared" si="1"/>
        <v>636392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108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108</v>
      </c>
      <c r="O14" s="29">
        <v>0</v>
      </c>
      <c r="P14" s="30">
        <f t="shared" si="1"/>
        <v>108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48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48</v>
      </c>
      <c r="O15" s="29">
        <v>0</v>
      </c>
      <c r="P15" s="30">
        <f t="shared" si="1"/>
        <v>48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114</v>
      </c>
      <c r="F16" s="29">
        <v>0</v>
      </c>
      <c r="G16" s="29">
        <v>0</v>
      </c>
      <c r="H16" s="29">
        <v>0</v>
      </c>
      <c r="I16" s="29">
        <v>0</v>
      </c>
      <c r="J16" s="29">
        <v>311</v>
      </c>
      <c r="K16" s="29">
        <v>0</v>
      </c>
      <c r="L16" s="29">
        <v>0</v>
      </c>
      <c r="M16" s="29">
        <v>0</v>
      </c>
      <c r="N16" s="30">
        <f t="shared" si="0"/>
        <v>425</v>
      </c>
      <c r="O16" s="29">
        <v>0</v>
      </c>
      <c r="P16" s="30">
        <f t="shared" si="1"/>
        <v>425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7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</v>
      </c>
      <c r="K17" s="29">
        <v>0</v>
      </c>
      <c r="L17" s="29">
        <v>1016</v>
      </c>
      <c r="M17" s="29">
        <v>0</v>
      </c>
      <c r="N17" s="30">
        <f t="shared" si="0"/>
        <v>1027</v>
      </c>
      <c r="O17" s="29">
        <v>0</v>
      </c>
      <c r="P17" s="30">
        <f t="shared" si="1"/>
        <v>1027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286626</v>
      </c>
      <c r="I18" s="29">
        <v>0</v>
      </c>
      <c r="J18" s="29">
        <v>82</v>
      </c>
      <c r="K18" s="29">
        <v>25372</v>
      </c>
      <c r="L18" s="29">
        <v>80</v>
      </c>
      <c r="M18" s="29">
        <v>1577</v>
      </c>
      <c r="N18" s="30">
        <f t="shared" si="0"/>
        <v>313737</v>
      </c>
      <c r="O18" s="29">
        <v>0</v>
      </c>
      <c r="P18" s="30">
        <f t="shared" si="1"/>
        <v>313737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7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7</v>
      </c>
      <c r="O19" s="29">
        <v>0</v>
      </c>
      <c r="P19" s="30">
        <f t="shared" si="1"/>
        <v>7</v>
      </c>
    </row>
    <row r="20" spans="1:16" ht="15" customHeight="1">
      <c r="A20" s="11" t="s">
        <v>44</v>
      </c>
      <c r="B20" s="12" t="s">
        <v>45</v>
      </c>
      <c r="C20" s="29">
        <v>1100367</v>
      </c>
      <c r="D20" s="29">
        <v>67237</v>
      </c>
      <c r="E20" s="29">
        <v>168185</v>
      </c>
      <c r="F20" s="29">
        <v>3027</v>
      </c>
      <c r="G20" s="29">
        <v>21519</v>
      </c>
      <c r="H20" s="29">
        <v>0</v>
      </c>
      <c r="I20" s="29">
        <v>575</v>
      </c>
      <c r="J20" s="29">
        <v>6877</v>
      </c>
      <c r="K20" s="29">
        <v>1887</v>
      </c>
      <c r="L20" s="29">
        <v>728356</v>
      </c>
      <c r="M20" s="29">
        <v>71962</v>
      </c>
      <c r="N20" s="30">
        <f t="shared" si="0"/>
        <v>2169992</v>
      </c>
      <c r="O20" s="29">
        <v>25697</v>
      </c>
      <c r="P20" s="30">
        <f t="shared" si="1"/>
        <v>2195689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5353</v>
      </c>
      <c r="E21" s="29">
        <v>56</v>
      </c>
      <c r="F21" s="29">
        <v>0</v>
      </c>
      <c r="G21" s="29">
        <v>416</v>
      </c>
      <c r="H21" s="29">
        <v>0</v>
      </c>
      <c r="I21" s="29">
        <v>1860</v>
      </c>
      <c r="J21" s="29">
        <v>462</v>
      </c>
      <c r="K21" s="29">
        <v>9312</v>
      </c>
      <c r="L21" s="29">
        <v>142304</v>
      </c>
      <c r="M21" s="29">
        <v>1539</v>
      </c>
      <c r="N21" s="30">
        <f t="shared" si="0"/>
        <v>161302</v>
      </c>
      <c r="O21" s="29">
        <v>7993</v>
      </c>
      <c r="P21" s="30">
        <f t="shared" si="1"/>
        <v>169295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984</v>
      </c>
      <c r="E22" s="29">
        <v>0</v>
      </c>
      <c r="F22" s="29">
        <v>0</v>
      </c>
      <c r="G22" s="29">
        <v>0</v>
      </c>
      <c r="H22" s="29">
        <v>0</v>
      </c>
      <c r="I22" s="29">
        <v>1442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2426</v>
      </c>
      <c r="O22" s="29">
        <v>0</v>
      </c>
      <c r="P22" s="30">
        <f t="shared" si="1"/>
        <v>2426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9998</v>
      </c>
      <c r="J23" s="29">
        <v>0</v>
      </c>
      <c r="K23" s="29">
        <v>0</v>
      </c>
      <c r="L23" s="29">
        <v>0</v>
      </c>
      <c r="M23" s="29">
        <v>0</v>
      </c>
      <c r="N23" s="30">
        <f t="shared" si="0"/>
        <v>9998</v>
      </c>
      <c r="O23" s="29">
        <v>119847</v>
      </c>
      <c r="P23" s="30">
        <f t="shared" si="1"/>
        <v>129845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2705</v>
      </c>
      <c r="E24" s="29">
        <v>386</v>
      </c>
      <c r="F24" s="29">
        <v>0</v>
      </c>
      <c r="G24" s="29">
        <v>0</v>
      </c>
      <c r="H24" s="29">
        <v>0</v>
      </c>
      <c r="I24" s="29">
        <v>0</v>
      </c>
      <c r="J24" s="29">
        <v>1398</v>
      </c>
      <c r="K24" s="29">
        <v>184</v>
      </c>
      <c r="L24" s="29">
        <v>28693</v>
      </c>
      <c r="M24" s="29">
        <v>22757</v>
      </c>
      <c r="N24" s="30">
        <f t="shared" si="0"/>
        <v>56123</v>
      </c>
      <c r="O24" s="29">
        <v>86239</v>
      </c>
      <c r="P24" s="30">
        <f t="shared" si="1"/>
        <v>142362</v>
      </c>
    </row>
    <row r="25" spans="1:16" ht="15" customHeight="1">
      <c r="A25" s="11" t="s">
        <v>54</v>
      </c>
      <c r="B25" s="12" t="s">
        <v>55</v>
      </c>
      <c r="C25" s="29">
        <v>237</v>
      </c>
      <c r="D25" s="29">
        <v>5899</v>
      </c>
      <c r="E25" s="29">
        <v>464</v>
      </c>
      <c r="F25" s="29">
        <v>24</v>
      </c>
      <c r="G25" s="29">
        <v>141</v>
      </c>
      <c r="H25" s="29">
        <v>1</v>
      </c>
      <c r="I25" s="29">
        <v>71</v>
      </c>
      <c r="J25" s="29">
        <v>2604</v>
      </c>
      <c r="K25" s="29">
        <v>49</v>
      </c>
      <c r="L25" s="29">
        <v>4425</v>
      </c>
      <c r="M25" s="29">
        <v>405</v>
      </c>
      <c r="N25" s="30">
        <f t="shared" si="0"/>
        <v>14320</v>
      </c>
      <c r="O25" s="29">
        <v>1928</v>
      </c>
      <c r="P25" s="30">
        <f t="shared" si="1"/>
        <v>16248</v>
      </c>
    </row>
    <row r="26" spans="1:16" ht="15" customHeight="1">
      <c r="A26" s="11" t="s">
        <v>56</v>
      </c>
      <c r="B26" s="12" t="s">
        <v>57</v>
      </c>
      <c r="C26" s="29">
        <v>4</v>
      </c>
      <c r="D26" s="29">
        <v>3188</v>
      </c>
      <c r="E26" s="29">
        <v>128</v>
      </c>
      <c r="F26" s="29">
        <v>2</v>
      </c>
      <c r="G26" s="29">
        <v>54</v>
      </c>
      <c r="H26" s="29">
        <v>34</v>
      </c>
      <c r="I26" s="29">
        <v>59</v>
      </c>
      <c r="J26" s="29">
        <v>8546</v>
      </c>
      <c r="K26" s="29">
        <v>43</v>
      </c>
      <c r="L26" s="29">
        <v>2861</v>
      </c>
      <c r="M26" s="29">
        <v>617</v>
      </c>
      <c r="N26" s="30">
        <f t="shared" si="0"/>
        <v>15536</v>
      </c>
      <c r="O26" s="29">
        <v>221</v>
      </c>
      <c r="P26" s="30">
        <f t="shared" si="1"/>
        <v>15757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29</v>
      </c>
      <c r="E27" s="29">
        <v>1</v>
      </c>
      <c r="F27" s="29">
        <v>0</v>
      </c>
      <c r="G27" s="29">
        <v>0</v>
      </c>
      <c r="H27" s="29">
        <v>0</v>
      </c>
      <c r="I27" s="29">
        <v>0</v>
      </c>
      <c r="J27" s="29">
        <v>658</v>
      </c>
      <c r="K27" s="29">
        <v>0</v>
      </c>
      <c r="L27" s="29">
        <v>8</v>
      </c>
      <c r="M27" s="29">
        <v>0</v>
      </c>
      <c r="N27" s="30">
        <f t="shared" si="0"/>
        <v>696</v>
      </c>
      <c r="O27" s="29">
        <v>0</v>
      </c>
      <c r="P27" s="30">
        <f t="shared" si="1"/>
        <v>696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17</v>
      </c>
      <c r="E28" s="29">
        <v>0</v>
      </c>
      <c r="F28" s="29">
        <v>0</v>
      </c>
      <c r="G28" s="29">
        <v>0</v>
      </c>
      <c r="H28" s="29">
        <v>0</v>
      </c>
      <c r="I28" s="29">
        <v>16</v>
      </c>
      <c r="J28" s="29">
        <v>169</v>
      </c>
      <c r="K28" s="29">
        <v>0</v>
      </c>
      <c r="L28" s="29">
        <v>33</v>
      </c>
      <c r="M28" s="29">
        <v>0</v>
      </c>
      <c r="N28" s="30">
        <f t="shared" si="0"/>
        <v>235</v>
      </c>
      <c r="O28" s="29">
        <v>0</v>
      </c>
      <c r="P28" s="30">
        <f t="shared" si="1"/>
        <v>235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147</v>
      </c>
      <c r="K29" s="29">
        <v>0</v>
      </c>
      <c r="L29" s="29">
        <v>93</v>
      </c>
      <c r="M29" s="29">
        <v>8562</v>
      </c>
      <c r="N29" s="30">
        <f t="shared" si="0"/>
        <v>8802</v>
      </c>
      <c r="O29" s="29">
        <v>0</v>
      </c>
      <c r="P29" s="30">
        <f t="shared" si="1"/>
        <v>8802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4106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47422</v>
      </c>
      <c r="K32" s="29">
        <v>0</v>
      </c>
      <c r="L32" s="29">
        <v>45384</v>
      </c>
      <c r="M32" s="29">
        <v>1998</v>
      </c>
      <c r="N32" s="30">
        <f t="shared" si="0"/>
        <v>98910</v>
      </c>
      <c r="O32" s="29">
        <v>0</v>
      </c>
      <c r="P32" s="30">
        <f t="shared" si="1"/>
        <v>98910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5472</v>
      </c>
      <c r="K33" s="29">
        <v>0</v>
      </c>
      <c r="L33" s="29">
        <v>0</v>
      </c>
      <c r="M33" s="29">
        <v>0</v>
      </c>
      <c r="N33" s="30">
        <f t="shared" si="0"/>
        <v>5472</v>
      </c>
      <c r="O33" s="29">
        <v>0</v>
      </c>
      <c r="P33" s="30">
        <f t="shared" si="1"/>
        <v>5472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3</v>
      </c>
      <c r="D35" s="29">
        <v>92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2910</v>
      </c>
      <c r="K35" s="29">
        <v>0</v>
      </c>
      <c r="L35" s="29">
        <v>166</v>
      </c>
      <c r="M35" s="29">
        <v>0</v>
      </c>
      <c r="N35" s="30">
        <f t="shared" si="0"/>
        <v>3171</v>
      </c>
      <c r="O35" s="29">
        <v>0</v>
      </c>
      <c r="P35" s="30">
        <f t="shared" si="1"/>
        <v>3171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32024</v>
      </c>
      <c r="K36" s="29">
        <v>0</v>
      </c>
      <c r="L36" s="29">
        <v>13472</v>
      </c>
      <c r="M36" s="29">
        <v>12144</v>
      </c>
      <c r="N36" s="30">
        <f t="shared" si="0"/>
        <v>57640</v>
      </c>
      <c r="O36" s="29">
        <v>0</v>
      </c>
      <c r="P36" s="30">
        <f t="shared" si="1"/>
        <v>57640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222</v>
      </c>
      <c r="K37" s="29">
        <v>0</v>
      </c>
      <c r="L37" s="29">
        <v>352</v>
      </c>
      <c r="M37" s="29">
        <v>3024</v>
      </c>
      <c r="N37" s="30">
        <f t="shared" si="0"/>
        <v>3598</v>
      </c>
      <c r="O37" s="29">
        <v>0</v>
      </c>
      <c r="P37" s="30">
        <f t="shared" si="1"/>
        <v>3598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10</v>
      </c>
      <c r="K38" s="29">
        <v>0</v>
      </c>
      <c r="L38" s="29">
        <v>0</v>
      </c>
      <c r="M38" s="29">
        <v>0</v>
      </c>
      <c r="N38" s="30">
        <f t="shared" si="0"/>
        <v>10</v>
      </c>
      <c r="O38" s="29">
        <v>0</v>
      </c>
      <c r="P38" s="30">
        <f t="shared" si="1"/>
        <v>10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29</v>
      </c>
      <c r="K39" s="29">
        <v>0</v>
      </c>
      <c r="L39" s="29">
        <v>7633</v>
      </c>
      <c r="M39" s="29">
        <v>0</v>
      </c>
      <c r="N39" s="30">
        <f t="shared" si="0"/>
        <v>7662</v>
      </c>
      <c r="O39" s="29">
        <v>0</v>
      </c>
      <c r="P39" s="30">
        <f t="shared" si="1"/>
        <v>7662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1643791</v>
      </c>
      <c r="D43" s="31">
        <f t="shared" si="2"/>
        <v>204999</v>
      </c>
      <c r="E43" s="31">
        <f t="shared" si="2"/>
        <v>172031</v>
      </c>
      <c r="F43" s="31">
        <f t="shared" si="2"/>
        <v>3053</v>
      </c>
      <c r="G43" s="31">
        <f t="shared" si="2"/>
        <v>22130</v>
      </c>
      <c r="H43" s="31">
        <f t="shared" si="2"/>
        <v>286817</v>
      </c>
      <c r="I43" s="31">
        <f t="shared" si="2"/>
        <v>14021</v>
      </c>
      <c r="J43" s="31">
        <f t="shared" si="2"/>
        <v>120432</v>
      </c>
      <c r="K43" s="31">
        <f t="shared" si="2"/>
        <v>37553</v>
      </c>
      <c r="L43" s="31">
        <f t="shared" si="2"/>
        <v>1301264</v>
      </c>
      <c r="M43" s="31">
        <f t="shared" si="2"/>
        <v>141563</v>
      </c>
      <c r="N43" s="31">
        <f t="shared" si="2"/>
        <v>3947654</v>
      </c>
      <c r="O43" s="31">
        <f t="shared" si="2"/>
        <v>241925</v>
      </c>
      <c r="P43" s="31">
        <f t="shared" si="2"/>
        <v>4189579</v>
      </c>
    </row>
    <row r="44" spans="1:16" ht="15.75" customHeight="1"/>
  </sheetData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ageMargins left="0.7" right="0.7" top="0.75" bottom="0.75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0" workbookViewId="0">
      <selection activeCell="B32" sqref="B32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20.44140625" customWidth="1"/>
    <col min="5" max="5" width="11.33203125" customWidth="1"/>
    <col min="6" max="7" width="8" customWidth="1"/>
    <col min="8" max="8" width="9.33203125" customWidth="1"/>
    <col min="9" max="9" width="10.33203125" customWidth="1"/>
    <col min="10" max="10" width="8.5546875" customWidth="1"/>
    <col min="11" max="11" width="13.44140625" customWidth="1"/>
    <col min="12" max="12" width="10.5546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845505</v>
      </c>
      <c r="E10" s="29">
        <v>18460</v>
      </c>
      <c r="F10" s="29">
        <v>0</v>
      </c>
      <c r="G10" s="29">
        <v>0</v>
      </c>
      <c r="H10" s="29">
        <v>0</v>
      </c>
      <c r="I10" s="29">
        <v>1</v>
      </c>
      <c r="J10" s="29">
        <v>84572</v>
      </c>
      <c r="K10" s="29">
        <v>4285</v>
      </c>
      <c r="L10" s="29">
        <v>701311</v>
      </c>
      <c r="M10" s="29">
        <v>4717</v>
      </c>
      <c r="N10" s="30">
        <f t="shared" ref="N10:N42" si="0">SUM(C10:M10)</f>
        <v>1658851</v>
      </c>
      <c r="O10" s="29">
        <v>0</v>
      </c>
      <c r="P10" s="30">
        <f t="shared" ref="P10:P42" si="1">SUM(N10:O10)</f>
        <v>1658851</v>
      </c>
    </row>
    <row r="11" spans="1:16" ht="15" customHeight="1">
      <c r="A11" s="11" t="s">
        <v>26</v>
      </c>
      <c r="B11" s="12" t="s">
        <v>27</v>
      </c>
      <c r="C11" s="29">
        <v>812402</v>
      </c>
      <c r="D11" s="29">
        <v>50632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813402</v>
      </c>
      <c r="M11" s="29">
        <v>19250</v>
      </c>
      <c r="N11" s="30">
        <f t="shared" si="0"/>
        <v>1695686</v>
      </c>
      <c r="O11" s="29">
        <v>0</v>
      </c>
      <c r="P11" s="30">
        <f t="shared" si="1"/>
        <v>1695686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19076</v>
      </c>
      <c r="K12" s="29">
        <v>0</v>
      </c>
      <c r="L12" s="29">
        <v>0</v>
      </c>
      <c r="M12" s="29">
        <v>0</v>
      </c>
      <c r="N12" s="30">
        <f t="shared" si="0"/>
        <v>19076</v>
      </c>
      <c r="O12" s="29">
        <v>0</v>
      </c>
      <c r="P12" s="30">
        <f t="shared" si="1"/>
        <v>19076</v>
      </c>
    </row>
    <row r="13" spans="1:16" ht="15" customHeight="1">
      <c r="A13" s="11" t="s">
        <v>30</v>
      </c>
      <c r="B13" s="12" t="s">
        <v>31</v>
      </c>
      <c r="C13" s="29">
        <v>5695814</v>
      </c>
      <c r="D13" s="29">
        <v>28579</v>
      </c>
      <c r="E13" s="29">
        <v>1350</v>
      </c>
      <c r="F13" s="29">
        <v>0</v>
      </c>
      <c r="G13" s="29">
        <v>0</v>
      </c>
      <c r="H13" s="29">
        <v>0</v>
      </c>
      <c r="I13" s="29">
        <v>0</v>
      </c>
      <c r="J13" s="29">
        <v>17561</v>
      </c>
      <c r="K13" s="29">
        <v>1261</v>
      </c>
      <c r="L13" s="29">
        <v>1739738</v>
      </c>
      <c r="M13" s="29">
        <v>114632</v>
      </c>
      <c r="N13" s="30">
        <f t="shared" si="0"/>
        <v>7598935</v>
      </c>
      <c r="O13" s="29">
        <v>0</v>
      </c>
      <c r="P13" s="30">
        <f t="shared" si="1"/>
        <v>7598935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1451</v>
      </c>
      <c r="I14" s="29">
        <v>0</v>
      </c>
      <c r="J14" s="29">
        <v>0</v>
      </c>
      <c r="K14" s="29">
        <v>38</v>
      </c>
      <c r="L14" s="29">
        <v>0</v>
      </c>
      <c r="M14" s="29">
        <v>0</v>
      </c>
      <c r="N14" s="30">
        <f t="shared" si="0"/>
        <v>1489</v>
      </c>
      <c r="O14" s="29">
        <v>0</v>
      </c>
      <c r="P14" s="30">
        <f t="shared" si="1"/>
        <v>1489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880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880</v>
      </c>
      <c r="O15" s="29">
        <v>0</v>
      </c>
      <c r="P15" s="30">
        <f t="shared" si="1"/>
        <v>880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1166</v>
      </c>
      <c r="F16" s="29">
        <v>0</v>
      </c>
      <c r="G16" s="29">
        <v>0</v>
      </c>
      <c r="H16" s="29">
        <v>0</v>
      </c>
      <c r="I16" s="29">
        <v>0</v>
      </c>
      <c r="J16" s="29">
        <v>4961</v>
      </c>
      <c r="K16" s="29">
        <v>0</v>
      </c>
      <c r="L16" s="29">
        <v>0</v>
      </c>
      <c r="M16" s="29">
        <v>0</v>
      </c>
      <c r="N16" s="30">
        <f t="shared" si="0"/>
        <v>6127</v>
      </c>
      <c r="O16" s="29">
        <v>0</v>
      </c>
      <c r="P16" s="30">
        <f t="shared" si="1"/>
        <v>6127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45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32</v>
      </c>
      <c r="K17" s="29">
        <v>0</v>
      </c>
      <c r="L17" s="29">
        <v>3988</v>
      </c>
      <c r="M17" s="29">
        <v>0</v>
      </c>
      <c r="N17" s="30">
        <f t="shared" si="0"/>
        <v>4065</v>
      </c>
      <c r="O17" s="29">
        <v>0</v>
      </c>
      <c r="P17" s="30">
        <f t="shared" si="1"/>
        <v>4065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3996563</v>
      </c>
      <c r="I18" s="29">
        <v>0</v>
      </c>
      <c r="J18" s="29">
        <v>499</v>
      </c>
      <c r="K18" s="29">
        <v>145203</v>
      </c>
      <c r="L18" s="29">
        <v>128</v>
      </c>
      <c r="M18" s="29">
        <v>1577</v>
      </c>
      <c r="N18" s="30">
        <f t="shared" si="0"/>
        <v>4143970</v>
      </c>
      <c r="O18" s="29">
        <v>0</v>
      </c>
      <c r="P18" s="30">
        <f t="shared" si="1"/>
        <v>4143970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60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149</v>
      </c>
      <c r="M19" s="29">
        <v>0</v>
      </c>
      <c r="N19" s="30">
        <f t="shared" si="0"/>
        <v>209</v>
      </c>
      <c r="O19" s="29">
        <v>0</v>
      </c>
      <c r="P19" s="30">
        <f t="shared" si="1"/>
        <v>209</v>
      </c>
    </row>
    <row r="20" spans="1:16" ht="15" customHeight="1">
      <c r="A20" s="11" t="s">
        <v>44</v>
      </c>
      <c r="B20" s="12" t="s">
        <v>45</v>
      </c>
      <c r="C20" s="29">
        <v>12957261</v>
      </c>
      <c r="D20" s="29">
        <v>784385</v>
      </c>
      <c r="E20" s="29">
        <v>1945915</v>
      </c>
      <c r="F20" s="29">
        <v>32603</v>
      </c>
      <c r="G20" s="29">
        <v>266307</v>
      </c>
      <c r="H20" s="29">
        <v>0</v>
      </c>
      <c r="I20" s="29">
        <v>4932</v>
      </c>
      <c r="J20" s="29">
        <v>80899</v>
      </c>
      <c r="K20" s="29">
        <v>18802</v>
      </c>
      <c r="L20" s="29">
        <v>8620299</v>
      </c>
      <c r="M20" s="29">
        <v>717715</v>
      </c>
      <c r="N20" s="30">
        <f t="shared" si="0"/>
        <v>25429118</v>
      </c>
      <c r="O20" s="29">
        <v>412921</v>
      </c>
      <c r="P20" s="30">
        <f t="shared" si="1"/>
        <v>25842039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43994</v>
      </c>
      <c r="E21" s="29">
        <v>415</v>
      </c>
      <c r="F21" s="29">
        <v>0</v>
      </c>
      <c r="G21" s="29">
        <v>1934</v>
      </c>
      <c r="H21" s="29">
        <v>0</v>
      </c>
      <c r="I21" s="29">
        <v>17541</v>
      </c>
      <c r="J21" s="29">
        <v>4294</v>
      </c>
      <c r="K21" s="29">
        <v>86683</v>
      </c>
      <c r="L21" s="29">
        <v>961997</v>
      </c>
      <c r="M21" s="29">
        <v>31485</v>
      </c>
      <c r="N21" s="30">
        <f t="shared" si="0"/>
        <v>1148343</v>
      </c>
      <c r="O21" s="29">
        <v>80784</v>
      </c>
      <c r="P21" s="30">
        <f t="shared" si="1"/>
        <v>1229127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2224</v>
      </c>
      <c r="E22" s="29">
        <v>0</v>
      </c>
      <c r="F22" s="29">
        <v>0</v>
      </c>
      <c r="G22" s="29">
        <v>0</v>
      </c>
      <c r="H22" s="29">
        <v>0</v>
      </c>
      <c r="I22" s="29">
        <v>24347</v>
      </c>
      <c r="J22" s="29">
        <v>0</v>
      </c>
      <c r="K22" s="29">
        <v>0</v>
      </c>
      <c r="L22" s="29">
        <v>0</v>
      </c>
      <c r="M22" s="29">
        <v>40</v>
      </c>
      <c r="N22" s="30">
        <f t="shared" si="0"/>
        <v>26611</v>
      </c>
      <c r="O22" s="29">
        <v>0</v>
      </c>
      <c r="P22" s="30">
        <f t="shared" si="1"/>
        <v>26611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336063</v>
      </c>
      <c r="J23" s="29">
        <v>0</v>
      </c>
      <c r="K23" s="29">
        <v>0</v>
      </c>
      <c r="L23" s="29">
        <v>2219</v>
      </c>
      <c r="M23" s="29">
        <v>320</v>
      </c>
      <c r="N23" s="30">
        <f t="shared" si="0"/>
        <v>338602</v>
      </c>
      <c r="O23" s="29">
        <v>1455501</v>
      </c>
      <c r="P23" s="30">
        <f t="shared" si="1"/>
        <v>1794103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23405</v>
      </c>
      <c r="E24" s="29">
        <v>3887</v>
      </c>
      <c r="F24" s="29">
        <v>0</v>
      </c>
      <c r="G24" s="29">
        <v>0</v>
      </c>
      <c r="H24" s="29">
        <v>0</v>
      </c>
      <c r="I24" s="29">
        <v>0</v>
      </c>
      <c r="J24" s="29">
        <v>25195</v>
      </c>
      <c r="K24" s="29">
        <v>1745</v>
      </c>
      <c r="L24" s="29">
        <v>351431</v>
      </c>
      <c r="M24" s="29">
        <v>219498</v>
      </c>
      <c r="N24" s="30">
        <f t="shared" si="0"/>
        <v>625161</v>
      </c>
      <c r="O24" s="29">
        <v>1017302</v>
      </c>
      <c r="P24" s="30">
        <f t="shared" si="1"/>
        <v>1642463</v>
      </c>
    </row>
    <row r="25" spans="1:16" ht="15" customHeight="1">
      <c r="A25" s="11" t="s">
        <v>54</v>
      </c>
      <c r="B25" s="12" t="s">
        <v>55</v>
      </c>
      <c r="C25" s="29">
        <v>2212</v>
      </c>
      <c r="D25" s="29">
        <v>78913</v>
      </c>
      <c r="E25" s="29">
        <v>8464</v>
      </c>
      <c r="F25" s="29">
        <v>390</v>
      </c>
      <c r="G25" s="29">
        <v>2531</v>
      </c>
      <c r="H25" s="29">
        <v>35</v>
      </c>
      <c r="I25" s="29">
        <v>682</v>
      </c>
      <c r="J25" s="29">
        <v>27000</v>
      </c>
      <c r="K25" s="29">
        <v>481</v>
      </c>
      <c r="L25" s="29">
        <v>67713</v>
      </c>
      <c r="M25" s="29">
        <v>8348</v>
      </c>
      <c r="N25" s="30">
        <f t="shared" si="0"/>
        <v>196769</v>
      </c>
      <c r="O25" s="29">
        <v>30637</v>
      </c>
      <c r="P25" s="30">
        <f t="shared" si="1"/>
        <v>227406</v>
      </c>
    </row>
    <row r="26" spans="1:16" ht="15" customHeight="1">
      <c r="A26" s="11" t="s">
        <v>56</v>
      </c>
      <c r="B26" s="12" t="s">
        <v>57</v>
      </c>
      <c r="C26" s="29">
        <v>48</v>
      </c>
      <c r="D26" s="29">
        <v>41705</v>
      </c>
      <c r="E26" s="29">
        <v>1763</v>
      </c>
      <c r="F26" s="29">
        <v>45</v>
      </c>
      <c r="G26" s="29">
        <v>872</v>
      </c>
      <c r="H26" s="29">
        <v>413</v>
      </c>
      <c r="I26" s="29">
        <v>417</v>
      </c>
      <c r="J26" s="29">
        <v>107248</v>
      </c>
      <c r="K26" s="29">
        <v>287</v>
      </c>
      <c r="L26" s="29">
        <v>37265</v>
      </c>
      <c r="M26" s="29">
        <v>6926</v>
      </c>
      <c r="N26" s="30">
        <f t="shared" si="0"/>
        <v>196989</v>
      </c>
      <c r="O26" s="29">
        <v>2932</v>
      </c>
      <c r="P26" s="30">
        <f t="shared" si="1"/>
        <v>199921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467</v>
      </c>
      <c r="E27" s="29">
        <v>8</v>
      </c>
      <c r="F27" s="29">
        <v>1</v>
      </c>
      <c r="G27" s="29">
        <v>0</v>
      </c>
      <c r="H27" s="29">
        <v>0</v>
      </c>
      <c r="I27" s="29">
        <v>0</v>
      </c>
      <c r="J27" s="29">
        <v>7094</v>
      </c>
      <c r="K27" s="29">
        <v>0</v>
      </c>
      <c r="L27" s="29">
        <v>237</v>
      </c>
      <c r="M27" s="29">
        <v>2080</v>
      </c>
      <c r="N27" s="30">
        <f t="shared" si="0"/>
        <v>9887</v>
      </c>
      <c r="O27" s="29">
        <v>0</v>
      </c>
      <c r="P27" s="30">
        <f t="shared" si="1"/>
        <v>9887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112</v>
      </c>
      <c r="E28" s="29">
        <v>2</v>
      </c>
      <c r="F28" s="29">
        <v>0</v>
      </c>
      <c r="G28" s="29">
        <v>0</v>
      </c>
      <c r="H28" s="29">
        <v>0</v>
      </c>
      <c r="I28" s="29">
        <v>161</v>
      </c>
      <c r="J28" s="29">
        <v>1567</v>
      </c>
      <c r="K28" s="29">
        <v>0</v>
      </c>
      <c r="L28" s="29">
        <v>465</v>
      </c>
      <c r="M28" s="29">
        <v>0</v>
      </c>
      <c r="N28" s="30">
        <f t="shared" si="0"/>
        <v>2307</v>
      </c>
      <c r="O28" s="29">
        <v>0</v>
      </c>
      <c r="P28" s="30">
        <f t="shared" si="1"/>
        <v>2307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3469</v>
      </c>
      <c r="K29" s="29">
        <v>0</v>
      </c>
      <c r="L29" s="29">
        <v>1006</v>
      </c>
      <c r="M29" s="29">
        <v>95063</v>
      </c>
      <c r="N29" s="30">
        <f t="shared" si="0"/>
        <v>99538</v>
      </c>
      <c r="O29" s="29">
        <v>0</v>
      </c>
      <c r="P29" s="30">
        <f t="shared" si="1"/>
        <v>99538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87434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768108</v>
      </c>
      <c r="K32" s="29">
        <v>0</v>
      </c>
      <c r="L32" s="29">
        <v>581345</v>
      </c>
      <c r="M32" s="29">
        <v>40648</v>
      </c>
      <c r="N32" s="30">
        <f t="shared" si="0"/>
        <v>1477535</v>
      </c>
      <c r="O32" s="29">
        <v>0</v>
      </c>
      <c r="P32" s="30">
        <f t="shared" si="1"/>
        <v>1477535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77809</v>
      </c>
      <c r="K33" s="29">
        <v>0</v>
      </c>
      <c r="L33" s="29">
        <v>0</v>
      </c>
      <c r="M33" s="29">
        <v>0</v>
      </c>
      <c r="N33" s="30">
        <f t="shared" si="0"/>
        <v>77809</v>
      </c>
      <c r="O33" s="29">
        <v>0</v>
      </c>
      <c r="P33" s="30">
        <f t="shared" si="1"/>
        <v>77809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54</v>
      </c>
      <c r="D35" s="29">
        <v>885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49924</v>
      </c>
      <c r="K35" s="29">
        <v>0</v>
      </c>
      <c r="L35" s="29">
        <v>1660</v>
      </c>
      <c r="M35" s="29">
        <v>0</v>
      </c>
      <c r="N35" s="30">
        <f t="shared" si="0"/>
        <v>52523</v>
      </c>
      <c r="O35" s="29">
        <v>0</v>
      </c>
      <c r="P35" s="30">
        <f t="shared" si="1"/>
        <v>52523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305103</v>
      </c>
      <c r="K36" s="29">
        <v>0</v>
      </c>
      <c r="L36" s="29">
        <v>163418</v>
      </c>
      <c r="M36" s="29">
        <v>120633</v>
      </c>
      <c r="N36" s="30">
        <f t="shared" si="0"/>
        <v>589154</v>
      </c>
      <c r="O36" s="29">
        <v>0</v>
      </c>
      <c r="P36" s="30">
        <f t="shared" si="1"/>
        <v>589154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22210</v>
      </c>
      <c r="K37" s="29">
        <v>0</v>
      </c>
      <c r="L37" s="29">
        <v>4007</v>
      </c>
      <c r="M37" s="29">
        <v>6047</v>
      </c>
      <c r="N37" s="30">
        <f t="shared" si="0"/>
        <v>32264</v>
      </c>
      <c r="O37" s="29">
        <v>0</v>
      </c>
      <c r="P37" s="30">
        <f t="shared" si="1"/>
        <v>32264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358</v>
      </c>
      <c r="K38" s="29">
        <v>0</v>
      </c>
      <c r="L38" s="29">
        <v>0</v>
      </c>
      <c r="M38" s="29">
        <v>0</v>
      </c>
      <c r="N38" s="30">
        <f t="shared" si="0"/>
        <v>358</v>
      </c>
      <c r="O38" s="29">
        <v>0</v>
      </c>
      <c r="P38" s="30">
        <f t="shared" si="1"/>
        <v>358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8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368</v>
      </c>
      <c r="K39" s="29">
        <v>0</v>
      </c>
      <c r="L39" s="29">
        <v>69325</v>
      </c>
      <c r="M39" s="29">
        <v>0</v>
      </c>
      <c r="N39" s="30">
        <f t="shared" si="0"/>
        <v>69701</v>
      </c>
      <c r="O39" s="29">
        <v>0</v>
      </c>
      <c r="P39" s="30">
        <f t="shared" si="1"/>
        <v>69701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19467791</v>
      </c>
      <c r="D43" s="31">
        <f t="shared" si="2"/>
        <v>1988353</v>
      </c>
      <c r="E43" s="31">
        <f t="shared" si="2"/>
        <v>1981430</v>
      </c>
      <c r="F43" s="31">
        <f t="shared" si="2"/>
        <v>33039</v>
      </c>
      <c r="G43" s="31">
        <f t="shared" si="2"/>
        <v>271644</v>
      </c>
      <c r="H43" s="31">
        <f t="shared" si="2"/>
        <v>3999342</v>
      </c>
      <c r="I43" s="31">
        <f t="shared" si="2"/>
        <v>384144</v>
      </c>
      <c r="J43" s="31">
        <f t="shared" si="2"/>
        <v>1607347</v>
      </c>
      <c r="K43" s="31">
        <f t="shared" si="2"/>
        <v>258785</v>
      </c>
      <c r="L43" s="31">
        <f t="shared" si="2"/>
        <v>14121103</v>
      </c>
      <c r="M43" s="31">
        <f t="shared" si="2"/>
        <v>1388979</v>
      </c>
      <c r="N43" s="31">
        <f t="shared" si="2"/>
        <v>45501957</v>
      </c>
      <c r="O43" s="31">
        <f t="shared" si="2"/>
        <v>3000077</v>
      </c>
      <c r="P43" s="31">
        <f t="shared" si="2"/>
        <v>48502034</v>
      </c>
    </row>
    <row r="44" spans="1:16" ht="15.75" customHeight="1"/>
  </sheetData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2014-06-24T10:36:02Z</dcterms:created>
  <dcterms:modified xsi:type="dcterms:W3CDTF">2017-04-20T14:20:39Z</dcterms:modified>
</cp:coreProperties>
</file>