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N10" i="1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N10" i="2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P43" l="1"/>
  <c r="P43" i="1"/>
</calcChain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<sst xmlns="http://schemas.openxmlformats.org/spreadsheetml/2006/main" count="182" uniqueCount="91">
  <si>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</si>
  <si>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</si>
  <si>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</si>
  <si>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</si>
  <si>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</si>
  <si>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</si>
  <si>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</si>
  <si>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novembre 2016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</si>
  <si>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</si>
  <si>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</si>
  <si>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</si>
  <si>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</si>
  <si>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</si>
  <si>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</si>
  <si>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</si>
  <si>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</si>
  <si>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</si>
  <si>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</si>
  <si>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</si>
  <si>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</si>
  <si>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</si>
  <si>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</si>
  <si>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</si>
  <si>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</si>
  <si>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</si>
  <si>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</si>
  <si>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</si>
  <si>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</si>
  <si>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</si>
  <si>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</si>
  <si>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</si>
  <si>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</si>
  <si>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</si>
  <si>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</si>
  <si>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</si>
  <si>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</si>
  <si>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</si>
  <si>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</si>
  <si>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</si>
  <si>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</si>
  <si>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</si>
  <si>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</si>
  <si>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</si>
  <si>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</si>
  <si>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</si>
  <si>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</si>
  <si>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</si>
  <si>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</si>
  <si>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</si>
  <si>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</si>
  <si>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</si>
  <si>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</si>
  <si>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</si>
  <si>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</si>
  <si>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</si>
  <si>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</si>
  <si>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</si>
  <si>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</si>
  <si>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</si>
  <si>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</si>
  <si>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</si>
  <si>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</si>
  <si>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</si>
  <si>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</si>
  <si>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</si>
  <si>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</si>
  <si>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</si>
  <si>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</si>
  <si>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</si>
  <si>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</si>
  <si>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</si>
  <si>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</si>
  <si>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</si>
  <si>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</si>
  <si>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</si>
  <si>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</si>
  <si>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</si>
  <si>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</si>
  <si>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</si>
  <si>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</si>
  <si>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</si>
  <si>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</si>
  <si>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</si>
  <si>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</si>
  <si>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</si>
  <si>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</si>
  <si>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</si>
  <si>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</si>
  <si>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</si>
  <si>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</si>
  <si>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gennaio-novembre 2016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</si>
</sst>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</font>
    <font>
      <b/>
      <sz val="10"/>
      <color indexed="10"/>
      <name val="Calibri"/>
    </font>
    <font>
      <sz val="10"/>
      <color indexed="10"/>
      <name val="Calibri"/>
    </font>
    <font>
      <sz val="9"/>
      <color indexed="10"/>
      <name val="Calibri"/>
    </font>
    <font>
      <b/>
      <sz val="9"/>
      <color indexed="10"/>
      <name val="Calibri"/>
    </font>
    <font>
      <b/>
      <sz val="8"/>
      <color indexed="10"/>
      <name val="Calibri"/>
    </font>
    <font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14"/>
      <name val="Calibri"/>
    </font>
    <font>
      <b/>
      <sz val="12"/>
      <color indexed="10"/>
      <name val="Calibri"/>
    </font>
    <font>
      <sz val="12"/>
      <color indexed="10"/>
      <name val="Calibri"/>
    </font>
    <font>
      <b/>
      <sz val="11"/>
      <color indexed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0"/>
        <bgColor indexed="13"/>
      </patternFill>
    </fill>
  </fills>
  <borders count="21">
    <border>
      <left/>
      <right/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double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12"/>
      </right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/>
      <diagonal/>
    </border>
    <border>
      <left/>
      <right style="thin">
        <color indexed="12"/>
      </right>
      <top style="hair">
        <color indexed="12"/>
      </top>
      <bottom/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  <diagonal/>
    </border>
    <border>
      <left style="double">
        <color indexed="12"/>
      </left>
      <right/>
      <top style="hair">
        <color indexed="12"/>
      </top>
      <bottom style="double">
        <color indexed="12"/>
      </bottom>
      <diagonal/>
    </border>
    <border>
      <left/>
      <right style="thin">
        <color indexed="12"/>
      </right>
      <top style="hair">
        <color indexed="12"/>
      </top>
      <bottom style="double">
        <color indexed="12"/>
      </bottom>
      <diagonal/>
    </border>
  </borders>
  <cellStyleXfs count="1">
    <xf numFmtId="0" fontId="0" fillId="0" borderId="0" applyFill="0" applyProtection="0"/>
  </cellStyleXfs>
  <cellXfs count="42">
    <xf numFmtId="0" fontId="0" fillId="0" borderId="0" xfId="0" applyFill="1" applyProtection="1"/>
    <xf numFmtId="1" fontId="1" fillId="2" borderId="0" xfId="0" applyNumberFormat="1" applyFont="1" applyFill="1" applyProtection="1"/>
    <xf numFmtId="0" fontId="2" fillId="2" borderId="0" xfId="0" applyFont="1" applyFill="1" applyProtection="1"/>
    <xf numFmtId="1" fontId="1" fillId="2" borderId="0" xfId="0" applyNumberFormat="1" applyFont="1" applyFill="1" applyAlignment="1" applyProtection="1">
      <alignment horizontal="left"/>
    </xf>
    <xf numFmtId="1" fontId="1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Protection="1"/>
    <xf numFmtId="1" fontId="3" fillId="2" borderId="0" xfId="0" applyNumberFormat="1" applyFont="1" applyFill="1" applyAlignment="1" applyProtection="1">
      <alignment horizontal="center"/>
    </xf>
    <xf numFmtId="1" fontId="3" fillId="2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left"/>
    </xf>
    <xf numFmtId="1" fontId="4" fillId="2" borderId="0" xfId="0" applyNumberFormat="1" applyFont="1" applyFill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/>
    </xf>
    <xf numFmtId="0" fontId="1" fillId="2" borderId="0" xfId="0" applyFont="1" applyFill="1" applyProtection="1"/>
    <xf numFmtId="3" fontId="6" fillId="0" borderId="16" xfId="0" applyNumberFormat="1" applyFont="1" applyFill="1" applyBorder="1" applyProtection="1">
      <protection locked="0"/>
    </xf>
    <xf numFmtId="3" fontId="7" fillId="3" borderId="17" xfId="0" applyNumberFormat="1" applyFont="1" applyFill="1" applyBorder="1" applyProtection="1"/>
    <xf numFmtId="3" fontId="7" fillId="3" borderId="18" xfId="0" applyNumberFormat="1" applyFont="1" applyFill="1" applyBorder="1" applyProtection="1"/>
    <xf numFmtId="0" fontId="4" fillId="0" borderId="0" xfId="0" applyFont="1" applyFill="1" applyProtection="1">
      <protection locked="0"/>
    </xf>
    <xf numFmtId="1" fontId="8" fillId="3" borderId="19" xfId="0" applyNumberFormat="1" applyFont="1" applyFill="1" applyBorder="1" applyAlignment="1" applyProtection="1">
      <alignment horizontal="center" vertical="center"/>
    </xf>
    <xf numFmtId="1" fontId="8" fillId="3" borderId="2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5" workbookViewId="0">
      <selection activeCell="B33" sqref="B33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12.88671875" customWidth="1"/>
    <col min="5" max="5" width="9.88671875" customWidth="1"/>
    <col min="6" max="7" width="8" customWidth="1"/>
    <col min="8" max="8" width="8.6640625" customWidth="1"/>
    <col min="10" max="11" width="8" customWidth="1"/>
    <col min="12" max="12" width="9.88671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69601</v>
      </c>
      <c r="E10" s="29">
        <v>1726</v>
      </c>
      <c r="F10" s="29">
        <v>0</v>
      </c>
      <c r="G10" s="29">
        <v>0</v>
      </c>
      <c r="H10" s="29">
        <v>0</v>
      </c>
      <c r="I10" s="29">
        <v>0</v>
      </c>
      <c r="J10" s="29">
        <v>6641</v>
      </c>
      <c r="K10" s="29">
        <v>360</v>
      </c>
      <c r="L10" s="29">
        <v>66703</v>
      </c>
      <c r="M10" s="29">
        <v>289</v>
      </c>
      <c r="N10" s="30">
        <f t="shared" ref="N10:N42" si="0">SUM(C10:M10)</f>
        <v>145320</v>
      </c>
      <c r="O10" s="29">
        <v>0</v>
      </c>
      <c r="P10" s="30">
        <f t="shared" ref="P10:P42" si="1">SUM(N10:O10)</f>
        <v>145320</v>
      </c>
    </row>
    <row r="11" spans="1:16" ht="15" customHeight="1">
      <c r="A11" s="11" t="s">
        <v>26</v>
      </c>
      <c r="B11" s="12" t="s">
        <v>27</v>
      </c>
      <c r="C11" s="29">
        <v>66804</v>
      </c>
      <c r="D11" s="29">
        <v>4690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65629</v>
      </c>
      <c r="M11" s="29">
        <v>1878</v>
      </c>
      <c r="N11" s="30">
        <f t="shared" si="0"/>
        <v>139001</v>
      </c>
      <c r="O11" s="29">
        <v>0</v>
      </c>
      <c r="P11" s="30">
        <f t="shared" si="1"/>
        <v>139001</v>
      </c>
    </row>
    <row r="12" spans="1:16" ht="15" customHeight="1">
      <c r="A12" s="11" t="s">
        <v>28</v>
      </c>
      <c r="B12" s="12" t="s">
        <v>29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>
        <f t="shared" si="0"/>
        <v>0</v>
      </c>
      <c r="O12" s="29"/>
      <c r="P12" s="30">
        <f t="shared" si="1"/>
        <v>0</v>
      </c>
    </row>
    <row r="13" spans="1:16" ht="15" customHeight="1">
      <c r="A13" s="11" t="s">
        <v>30</v>
      </c>
      <c r="B13" s="12" t="s">
        <v>31</v>
      </c>
      <c r="C13" s="29">
        <v>436322</v>
      </c>
      <c r="D13" s="29">
        <v>1604</v>
      </c>
      <c r="E13" s="29">
        <v>117</v>
      </c>
      <c r="F13" s="29">
        <v>0</v>
      </c>
      <c r="G13" s="29">
        <v>0</v>
      </c>
      <c r="H13" s="29">
        <v>0</v>
      </c>
      <c r="I13" s="29">
        <v>0</v>
      </c>
      <c r="J13" s="29">
        <v>1344</v>
      </c>
      <c r="K13" s="29">
        <v>128</v>
      </c>
      <c r="L13" s="29">
        <v>137610</v>
      </c>
      <c r="M13" s="29">
        <v>12394</v>
      </c>
      <c r="N13" s="30">
        <f t="shared" si="0"/>
        <v>589519</v>
      </c>
      <c r="O13" s="29">
        <v>0</v>
      </c>
      <c r="P13" s="30">
        <f t="shared" si="1"/>
        <v>589519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83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83</v>
      </c>
      <c r="O14" s="29">
        <v>0</v>
      </c>
      <c r="P14" s="30">
        <f t="shared" si="1"/>
        <v>83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48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48</v>
      </c>
      <c r="O15" s="29">
        <v>0</v>
      </c>
      <c r="P15" s="30">
        <f t="shared" si="1"/>
        <v>48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117</v>
      </c>
      <c r="F16" s="29">
        <v>0</v>
      </c>
      <c r="G16" s="29">
        <v>0</v>
      </c>
      <c r="H16" s="29">
        <v>0</v>
      </c>
      <c r="I16" s="29">
        <v>0</v>
      </c>
      <c r="J16" s="29">
        <v>298</v>
      </c>
      <c r="K16" s="29">
        <v>0</v>
      </c>
      <c r="L16" s="29">
        <v>0</v>
      </c>
      <c r="M16" s="29">
        <v>0</v>
      </c>
      <c r="N16" s="30">
        <f t="shared" si="0"/>
        <v>415</v>
      </c>
      <c r="O16" s="29">
        <v>0</v>
      </c>
      <c r="P16" s="30">
        <f t="shared" si="1"/>
        <v>415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6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554</v>
      </c>
      <c r="M17" s="29">
        <v>0</v>
      </c>
      <c r="N17" s="30">
        <f t="shared" si="0"/>
        <v>560</v>
      </c>
      <c r="O17" s="29">
        <v>0</v>
      </c>
      <c r="P17" s="30">
        <f t="shared" si="1"/>
        <v>560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267340</v>
      </c>
      <c r="I18" s="29">
        <v>0</v>
      </c>
      <c r="J18" s="29">
        <v>46</v>
      </c>
      <c r="K18" s="29">
        <v>11869</v>
      </c>
      <c r="L18" s="29">
        <v>0</v>
      </c>
      <c r="M18" s="29">
        <v>0</v>
      </c>
      <c r="N18" s="30">
        <f t="shared" si="0"/>
        <v>279255</v>
      </c>
      <c r="O18" s="29">
        <v>0</v>
      </c>
      <c r="P18" s="30">
        <f t="shared" si="1"/>
        <v>279255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45</v>
      </c>
      <c r="M19" s="29">
        <v>0</v>
      </c>
      <c r="N19" s="30">
        <f t="shared" si="0"/>
        <v>51</v>
      </c>
      <c r="O19" s="29">
        <v>0</v>
      </c>
      <c r="P19" s="30">
        <f t="shared" si="1"/>
        <v>51</v>
      </c>
    </row>
    <row r="20" spans="1:16" ht="15" customHeight="1">
      <c r="A20" s="11" t="s">
        <v>44</v>
      </c>
      <c r="B20" s="12" t="s">
        <v>45</v>
      </c>
      <c r="C20" s="29">
        <v>1046080</v>
      </c>
      <c r="D20" s="29">
        <v>69485</v>
      </c>
      <c r="E20" s="29">
        <v>172847</v>
      </c>
      <c r="F20" s="29">
        <v>2681</v>
      </c>
      <c r="G20" s="29">
        <v>21366</v>
      </c>
      <c r="H20" s="29">
        <v>0</v>
      </c>
      <c r="I20" s="29">
        <v>640</v>
      </c>
      <c r="J20" s="29">
        <v>7010</v>
      </c>
      <c r="K20" s="29">
        <v>2469</v>
      </c>
      <c r="L20" s="29">
        <v>734924</v>
      </c>
      <c r="M20" s="29">
        <v>72759</v>
      </c>
      <c r="N20" s="30">
        <f t="shared" si="0"/>
        <v>2130261</v>
      </c>
      <c r="O20" s="29">
        <v>29234</v>
      </c>
      <c r="P20" s="30">
        <f t="shared" si="1"/>
        <v>2159495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4299</v>
      </c>
      <c r="E21" s="29">
        <v>59</v>
      </c>
      <c r="F21" s="29">
        <v>0</v>
      </c>
      <c r="G21" s="29">
        <v>450</v>
      </c>
      <c r="H21" s="29">
        <v>0</v>
      </c>
      <c r="I21" s="29">
        <v>1965</v>
      </c>
      <c r="J21" s="29">
        <v>695</v>
      </c>
      <c r="K21" s="29">
        <v>6959</v>
      </c>
      <c r="L21" s="29">
        <v>116082</v>
      </c>
      <c r="M21" s="29">
        <v>2116</v>
      </c>
      <c r="N21" s="30">
        <f t="shared" si="0"/>
        <v>132625</v>
      </c>
      <c r="O21" s="29">
        <v>7577</v>
      </c>
      <c r="P21" s="30">
        <f t="shared" si="1"/>
        <v>140202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153</v>
      </c>
      <c r="E22" s="29">
        <v>0</v>
      </c>
      <c r="F22" s="29">
        <v>0</v>
      </c>
      <c r="G22" s="29">
        <v>0</v>
      </c>
      <c r="H22" s="29">
        <v>0</v>
      </c>
      <c r="I22" s="29">
        <v>1141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1294</v>
      </c>
      <c r="O22" s="29">
        <v>0</v>
      </c>
      <c r="P22" s="30">
        <f t="shared" si="1"/>
        <v>1294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9974</v>
      </c>
      <c r="J23" s="29">
        <v>0</v>
      </c>
      <c r="K23" s="29">
        <v>0</v>
      </c>
      <c r="L23" s="29">
        <v>26</v>
      </c>
      <c r="M23" s="29">
        <v>0</v>
      </c>
      <c r="N23" s="30">
        <f t="shared" si="0"/>
        <v>10000</v>
      </c>
      <c r="O23" s="29">
        <v>119737</v>
      </c>
      <c r="P23" s="30">
        <f t="shared" si="1"/>
        <v>129737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1823</v>
      </c>
      <c r="E24" s="29">
        <v>263</v>
      </c>
      <c r="F24" s="29">
        <v>0</v>
      </c>
      <c r="G24" s="29">
        <v>0</v>
      </c>
      <c r="H24" s="29">
        <v>0</v>
      </c>
      <c r="I24" s="29">
        <v>0</v>
      </c>
      <c r="J24" s="29">
        <v>1915</v>
      </c>
      <c r="K24" s="29">
        <v>200</v>
      </c>
      <c r="L24" s="29">
        <v>28742</v>
      </c>
      <c r="M24" s="29">
        <v>22565</v>
      </c>
      <c r="N24" s="30">
        <f t="shared" si="0"/>
        <v>55508</v>
      </c>
      <c r="O24" s="29">
        <v>76064</v>
      </c>
      <c r="P24" s="30">
        <f t="shared" si="1"/>
        <v>131572</v>
      </c>
    </row>
    <row r="25" spans="1:16" ht="15" customHeight="1">
      <c r="A25" s="11" t="s">
        <v>54</v>
      </c>
      <c r="B25" s="12" t="s">
        <v>55</v>
      </c>
      <c r="C25" s="29">
        <v>303</v>
      </c>
      <c r="D25" s="29">
        <v>6971</v>
      </c>
      <c r="E25" s="29">
        <v>733</v>
      </c>
      <c r="F25" s="29">
        <v>9</v>
      </c>
      <c r="G25" s="29">
        <v>230</v>
      </c>
      <c r="H25" s="29">
        <v>1</v>
      </c>
      <c r="I25" s="29">
        <v>49</v>
      </c>
      <c r="J25" s="29">
        <v>2662</v>
      </c>
      <c r="K25" s="29">
        <v>47</v>
      </c>
      <c r="L25" s="29">
        <v>5728</v>
      </c>
      <c r="M25" s="29">
        <v>763</v>
      </c>
      <c r="N25" s="30">
        <f t="shared" si="0"/>
        <v>17496</v>
      </c>
      <c r="O25" s="29">
        <v>2586</v>
      </c>
      <c r="P25" s="30">
        <f t="shared" si="1"/>
        <v>20082</v>
      </c>
    </row>
    <row r="26" spans="1:16" ht="15" customHeight="1">
      <c r="A26" s="11" t="s">
        <v>56</v>
      </c>
      <c r="B26" s="12" t="s">
        <v>57</v>
      </c>
      <c r="C26" s="29">
        <v>5</v>
      </c>
      <c r="D26" s="29">
        <v>3652</v>
      </c>
      <c r="E26" s="29">
        <v>156</v>
      </c>
      <c r="F26" s="29">
        <v>4</v>
      </c>
      <c r="G26" s="29">
        <v>73</v>
      </c>
      <c r="H26" s="29">
        <v>12</v>
      </c>
      <c r="I26" s="29">
        <v>28</v>
      </c>
      <c r="J26" s="29">
        <v>9308</v>
      </c>
      <c r="K26" s="29">
        <v>9</v>
      </c>
      <c r="L26" s="29">
        <v>3112</v>
      </c>
      <c r="M26" s="29">
        <v>803</v>
      </c>
      <c r="N26" s="30">
        <f t="shared" si="0"/>
        <v>17162</v>
      </c>
      <c r="O26" s="29">
        <v>295</v>
      </c>
      <c r="P26" s="30">
        <f t="shared" si="1"/>
        <v>17457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28</v>
      </c>
      <c r="E27" s="29">
        <v>1</v>
      </c>
      <c r="F27" s="29">
        <v>0</v>
      </c>
      <c r="G27" s="29">
        <v>0</v>
      </c>
      <c r="H27" s="29">
        <v>0</v>
      </c>
      <c r="I27" s="29">
        <v>0</v>
      </c>
      <c r="J27" s="29">
        <v>758</v>
      </c>
      <c r="K27" s="29">
        <v>0</v>
      </c>
      <c r="L27" s="29">
        <v>29</v>
      </c>
      <c r="M27" s="29">
        <v>0</v>
      </c>
      <c r="N27" s="30">
        <f t="shared" si="0"/>
        <v>816</v>
      </c>
      <c r="O27" s="29">
        <v>0</v>
      </c>
      <c r="P27" s="30">
        <f t="shared" si="1"/>
        <v>816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3</v>
      </c>
      <c r="E28" s="29">
        <v>0</v>
      </c>
      <c r="F28" s="29">
        <v>0</v>
      </c>
      <c r="G28" s="29">
        <v>0</v>
      </c>
      <c r="H28" s="29">
        <v>0</v>
      </c>
      <c r="I28" s="29">
        <v>8</v>
      </c>
      <c r="J28" s="29">
        <v>258</v>
      </c>
      <c r="K28" s="29">
        <v>0</v>
      </c>
      <c r="L28" s="29">
        <v>10</v>
      </c>
      <c r="M28" s="29">
        <v>0</v>
      </c>
      <c r="N28" s="30">
        <f t="shared" si="0"/>
        <v>279</v>
      </c>
      <c r="O28" s="29">
        <v>0</v>
      </c>
      <c r="P28" s="30">
        <f t="shared" si="1"/>
        <v>279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347</v>
      </c>
      <c r="K29" s="29">
        <v>0</v>
      </c>
      <c r="L29" s="29">
        <v>68</v>
      </c>
      <c r="M29" s="29">
        <v>7532</v>
      </c>
      <c r="N29" s="30">
        <f t="shared" si="0"/>
        <v>7947</v>
      </c>
      <c r="O29" s="29">
        <v>0</v>
      </c>
      <c r="P29" s="30">
        <f t="shared" si="1"/>
        <v>7947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5766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74542</v>
      </c>
      <c r="K32" s="29">
        <v>0</v>
      </c>
      <c r="L32" s="29">
        <v>53387</v>
      </c>
      <c r="M32" s="29">
        <v>4043</v>
      </c>
      <c r="N32" s="30">
        <f t="shared" si="0"/>
        <v>137738</v>
      </c>
      <c r="O32" s="29">
        <v>0</v>
      </c>
      <c r="P32" s="30">
        <f t="shared" si="1"/>
        <v>137738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4972</v>
      </c>
      <c r="K33" s="29">
        <v>0</v>
      </c>
      <c r="L33" s="29">
        <v>0</v>
      </c>
      <c r="M33" s="29">
        <v>0</v>
      </c>
      <c r="N33" s="30">
        <f t="shared" si="0"/>
        <v>4972</v>
      </c>
      <c r="O33" s="29">
        <v>0</v>
      </c>
      <c r="P33" s="30">
        <f t="shared" si="1"/>
        <v>4972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6</v>
      </c>
      <c r="D35" s="29">
        <v>121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3953</v>
      </c>
      <c r="K35" s="29">
        <v>0</v>
      </c>
      <c r="L35" s="29">
        <v>231</v>
      </c>
      <c r="M35" s="29">
        <v>0</v>
      </c>
      <c r="N35" s="30">
        <f t="shared" si="0"/>
        <v>4311</v>
      </c>
      <c r="O35" s="29">
        <v>0</v>
      </c>
      <c r="P35" s="30">
        <f t="shared" si="1"/>
        <v>4311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19476</v>
      </c>
      <c r="K36" s="29">
        <v>0</v>
      </c>
      <c r="L36" s="29">
        <v>13558</v>
      </c>
      <c r="M36" s="29">
        <v>12813</v>
      </c>
      <c r="N36" s="30">
        <f t="shared" si="0"/>
        <v>45847</v>
      </c>
      <c r="O36" s="29">
        <v>0</v>
      </c>
      <c r="P36" s="30">
        <f t="shared" si="1"/>
        <v>45847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114</v>
      </c>
      <c r="K37" s="29">
        <v>0</v>
      </c>
      <c r="L37" s="29">
        <v>330</v>
      </c>
      <c r="M37" s="29">
        <v>0</v>
      </c>
      <c r="N37" s="30">
        <f t="shared" si="0"/>
        <v>444</v>
      </c>
      <c r="O37" s="29">
        <v>0</v>
      </c>
      <c r="P37" s="30">
        <f t="shared" si="1"/>
        <v>444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4</v>
      </c>
      <c r="K38" s="29">
        <v>0</v>
      </c>
      <c r="L38" s="29">
        <v>0</v>
      </c>
      <c r="M38" s="29">
        <v>0</v>
      </c>
      <c r="N38" s="30">
        <f t="shared" si="0"/>
        <v>4</v>
      </c>
      <c r="O38" s="29">
        <v>0</v>
      </c>
      <c r="P38" s="30">
        <f t="shared" si="1"/>
        <v>4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1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38</v>
      </c>
      <c r="K39" s="29">
        <v>0</v>
      </c>
      <c r="L39" s="29">
        <v>8335</v>
      </c>
      <c r="M39" s="29">
        <v>0</v>
      </c>
      <c r="N39" s="30">
        <f t="shared" si="0"/>
        <v>8374</v>
      </c>
      <c r="O39" s="29">
        <v>0</v>
      </c>
      <c r="P39" s="30">
        <f t="shared" si="1"/>
        <v>8374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1549520</v>
      </c>
      <c r="D43" s="31">
        <f t="shared" si="2"/>
        <v>168209</v>
      </c>
      <c r="E43" s="31">
        <f t="shared" si="2"/>
        <v>176019</v>
      </c>
      <c r="F43" s="31">
        <f t="shared" si="2"/>
        <v>2694</v>
      </c>
      <c r="G43" s="31">
        <f t="shared" si="2"/>
        <v>22119</v>
      </c>
      <c r="H43" s="31">
        <f t="shared" si="2"/>
        <v>267484</v>
      </c>
      <c r="I43" s="31">
        <f t="shared" si="2"/>
        <v>13805</v>
      </c>
      <c r="J43" s="31">
        <f t="shared" si="2"/>
        <v>134381</v>
      </c>
      <c r="K43" s="31">
        <f t="shared" si="2"/>
        <v>22041</v>
      </c>
      <c r="L43" s="31">
        <f t="shared" si="2"/>
        <v>1235103</v>
      </c>
      <c r="M43" s="31">
        <f t="shared" si="2"/>
        <v>137955</v>
      </c>
      <c r="N43" s="31">
        <f t="shared" si="2"/>
        <v>3729330</v>
      </c>
      <c r="O43" s="31">
        <f t="shared" si="2"/>
        <v>235493</v>
      </c>
      <c r="P43" s="31">
        <f t="shared" si="2"/>
        <v>3964823</v>
      </c>
    </row>
    <row r="44" spans="1:16" ht="15.75" customHeight="1"/>
  </sheetData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ageMargins left="0.7" right="0.7" top="0.75" bottom="0.75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0" workbookViewId="0">
      <selection activeCell="B32" sqref="B32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20.44140625" customWidth="1"/>
    <col min="5" max="5" width="11.33203125" customWidth="1"/>
    <col min="6" max="7" width="8" customWidth="1"/>
    <col min="8" max="8" width="9.33203125" customWidth="1"/>
    <col min="9" max="9" width="10.33203125" customWidth="1"/>
    <col min="10" max="10" width="8.5546875" customWidth="1"/>
    <col min="11" max="11" width="13.44140625" customWidth="1"/>
    <col min="12" max="12" width="10.5546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736789</v>
      </c>
      <c r="E10" s="29">
        <v>15938</v>
      </c>
      <c r="F10" s="29">
        <v>0</v>
      </c>
      <c r="G10" s="29">
        <v>0</v>
      </c>
      <c r="H10" s="29">
        <v>0</v>
      </c>
      <c r="I10" s="29">
        <v>1</v>
      </c>
      <c r="J10" s="29">
        <v>76532</v>
      </c>
      <c r="K10" s="29">
        <v>3761</v>
      </c>
      <c r="L10" s="29">
        <v>596723</v>
      </c>
      <c r="M10" s="29">
        <v>4234</v>
      </c>
      <c r="N10" s="30">
        <f t="shared" ref="N10:N42" si="0">SUM(C10:M10)</f>
        <v>1433978</v>
      </c>
      <c r="O10" s="29">
        <v>0</v>
      </c>
      <c r="P10" s="30">
        <f t="shared" ref="P10:P42" si="1">SUM(N10:O10)</f>
        <v>1433978</v>
      </c>
    </row>
    <row r="11" spans="1:16" ht="15" customHeight="1">
      <c r="A11" s="11" t="s">
        <v>26</v>
      </c>
      <c r="B11" s="12" t="s">
        <v>27</v>
      </c>
      <c r="C11" s="29">
        <v>739353</v>
      </c>
      <c r="D11" s="29">
        <v>45684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739467</v>
      </c>
      <c r="M11" s="29">
        <v>17775</v>
      </c>
      <c r="N11" s="30">
        <f t="shared" si="0"/>
        <v>1542279</v>
      </c>
      <c r="O11" s="29">
        <v>0</v>
      </c>
      <c r="P11" s="30">
        <f t="shared" si="1"/>
        <v>1542279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17341</v>
      </c>
      <c r="K12" s="29">
        <v>0</v>
      </c>
      <c r="L12" s="29">
        <v>0</v>
      </c>
      <c r="M12" s="29">
        <v>0</v>
      </c>
      <c r="N12" s="30">
        <f t="shared" si="0"/>
        <v>17341</v>
      </c>
      <c r="O12" s="29">
        <v>0</v>
      </c>
      <c r="P12" s="30">
        <f t="shared" si="1"/>
        <v>17341</v>
      </c>
    </row>
    <row r="13" spans="1:16" ht="15" customHeight="1">
      <c r="A13" s="11" t="s">
        <v>30</v>
      </c>
      <c r="B13" s="12" t="s">
        <v>31</v>
      </c>
      <c r="C13" s="29">
        <v>5225683</v>
      </c>
      <c r="D13" s="29">
        <v>26869</v>
      </c>
      <c r="E13" s="29">
        <v>1175</v>
      </c>
      <c r="F13" s="29">
        <v>0</v>
      </c>
      <c r="G13" s="29">
        <v>0</v>
      </c>
      <c r="H13" s="29">
        <v>0</v>
      </c>
      <c r="I13" s="29">
        <v>0</v>
      </c>
      <c r="J13" s="29">
        <v>16251</v>
      </c>
      <c r="K13" s="29">
        <v>1081</v>
      </c>
      <c r="L13" s="29">
        <v>1591873</v>
      </c>
      <c r="M13" s="29">
        <v>99613</v>
      </c>
      <c r="N13" s="30">
        <f t="shared" si="0"/>
        <v>6962545</v>
      </c>
      <c r="O13" s="29">
        <v>0</v>
      </c>
      <c r="P13" s="30">
        <f t="shared" si="1"/>
        <v>6962545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1343</v>
      </c>
      <c r="I14" s="29">
        <v>0</v>
      </c>
      <c r="J14" s="29">
        <v>0</v>
      </c>
      <c r="K14" s="29">
        <v>38</v>
      </c>
      <c r="L14" s="29">
        <v>0</v>
      </c>
      <c r="M14" s="29">
        <v>0</v>
      </c>
      <c r="N14" s="30">
        <f t="shared" si="0"/>
        <v>1381</v>
      </c>
      <c r="O14" s="29">
        <v>0</v>
      </c>
      <c r="P14" s="30">
        <f t="shared" si="1"/>
        <v>1381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832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832</v>
      </c>
      <c r="O15" s="29">
        <v>0</v>
      </c>
      <c r="P15" s="30">
        <f t="shared" si="1"/>
        <v>832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1052</v>
      </c>
      <c r="F16" s="29">
        <v>0</v>
      </c>
      <c r="G16" s="29">
        <v>0</v>
      </c>
      <c r="H16" s="29">
        <v>0</v>
      </c>
      <c r="I16" s="29">
        <v>0</v>
      </c>
      <c r="J16" s="29">
        <v>4650</v>
      </c>
      <c r="K16" s="29">
        <v>0</v>
      </c>
      <c r="L16" s="29">
        <v>0</v>
      </c>
      <c r="M16" s="29">
        <v>0</v>
      </c>
      <c r="N16" s="30">
        <f t="shared" si="0"/>
        <v>5702</v>
      </c>
      <c r="O16" s="29">
        <v>0</v>
      </c>
      <c r="P16" s="30">
        <f t="shared" si="1"/>
        <v>5702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39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28</v>
      </c>
      <c r="K17" s="29">
        <v>0</v>
      </c>
      <c r="L17" s="29">
        <v>2972</v>
      </c>
      <c r="M17" s="29">
        <v>0</v>
      </c>
      <c r="N17" s="30">
        <f t="shared" si="0"/>
        <v>3039</v>
      </c>
      <c r="O17" s="29">
        <v>0</v>
      </c>
      <c r="P17" s="30">
        <f t="shared" si="1"/>
        <v>3039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3709937</v>
      </c>
      <c r="I18" s="29">
        <v>0</v>
      </c>
      <c r="J18" s="29">
        <v>416</v>
      </c>
      <c r="K18" s="29">
        <v>119831</v>
      </c>
      <c r="L18" s="29">
        <v>48</v>
      </c>
      <c r="M18" s="29">
        <v>0</v>
      </c>
      <c r="N18" s="30">
        <f t="shared" si="0"/>
        <v>3830232</v>
      </c>
      <c r="O18" s="29">
        <v>0</v>
      </c>
      <c r="P18" s="30">
        <f t="shared" si="1"/>
        <v>3830232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52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149</v>
      </c>
      <c r="M19" s="29">
        <v>0</v>
      </c>
      <c r="N19" s="30">
        <f t="shared" si="0"/>
        <v>201</v>
      </c>
      <c r="O19" s="29">
        <v>0</v>
      </c>
      <c r="P19" s="30">
        <f t="shared" si="1"/>
        <v>201</v>
      </c>
    </row>
    <row r="20" spans="1:16" ht="15" customHeight="1">
      <c r="A20" s="11" t="s">
        <v>44</v>
      </c>
      <c r="B20" s="12" t="s">
        <v>45</v>
      </c>
      <c r="C20" s="29">
        <v>11856894</v>
      </c>
      <c r="D20" s="29">
        <v>717148</v>
      </c>
      <c r="E20" s="29">
        <v>1777730</v>
      </c>
      <c r="F20" s="29">
        <v>29576</v>
      </c>
      <c r="G20" s="29">
        <v>244788</v>
      </c>
      <c r="H20" s="29">
        <v>0</v>
      </c>
      <c r="I20" s="29">
        <v>4358</v>
      </c>
      <c r="J20" s="29">
        <v>74022</v>
      </c>
      <c r="K20" s="29">
        <v>16915</v>
      </c>
      <c r="L20" s="29">
        <v>7891943</v>
      </c>
      <c r="M20" s="29">
        <v>645753</v>
      </c>
      <c r="N20" s="30">
        <f t="shared" si="0"/>
        <v>23259127</v>
      </c>
      <c r="O20" s="29">
        <v>387224</v>
      </c>
      <c r="P20" s="30">
        <f t="shared" si="1"/>
        <v>23646351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38640</v>
      </c>
      <c r="E21" s="29">
        <v>359</v>
      </c>
      <c r="F21" s="29">
        <v>0</v>
      </c>
      <c r="G21" s="29">
        <v>1518</v>
      </c>
      <c r="H21" s="29">
        <v>0</v>
      </c>
      <c r="I21" s="29">
        <v>15681</v>
      </c>
      <c r="J21" s="29">
        <v>3832</v>
      </c>
      <c r="K21" s="29">
        <v>77371</v>
      </c>
      <c r="L21" s="29">
        <v>819692</v>
      </c>
      <c r="M21" s="29">
        <v>29946</v>
      </c>
      <c r="N21" s="30">
        <f t="shared" si="0"/>
        <v>987039</v>
      </c>
      <c r="O21" s="29">
        <v>72791</v>
      </c>
      <c r="P21" s="30">
        <f t="shared" si="1"/>
        <v>1059830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1240</v>
      </c>
      <c r="E22" s="29">
        <v>0</v>
      </c>
      <c r="F22" s="29">
        <v>0</v>
      </c>
      <c r="G22" s="29">
        <v>0</v>
      </c>
      <c r="H22" s="29">
        <v>0</v>
      </c>
      <c r="I22" s="29">
        <v>22905</v>
      </c>
      <c r="J22" s="29">
        <v>0</v>
      </c>
      <c r="K22" s="29">
        <v>0</v>
      </c>
      <c r="L22" s="29">
        <v>0</v>
      </c>
      <c r="M22" s="29">
        <v>40</v>
      </c>
      <c r="N22" s="30">
        <f t="shared" si="0"/>
        <v>24185</v>
      </c>
      <c r="O22" s="29">
        <v>0</v>
      </c>
      <c r="P22" s="30">
        <f t="shared" si="1"/>
        <v>24185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326065</v>
      </c>
      <c r="J23" s="29">
        <v>0</v>
      </c>
      <c r="K23" s="29">
        <v>0</v>
      </c>
      <c r="L23" s="29">
        <v>2219</v>
      </c>
      <c r="M23" s="29">
        <v>320</v>
      </c>
      <c r="N23" s="30">
        <f t="shared" si="0"/>
        <v>328604</v>
      </c>
      <c r="O23" s="29">
        <v>1335654</v>
      </c>
      <c r="P23" s="30">
        <f t="shared" si="1"/>
        <v>1664258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20701</v>
      </c>
      <c r="E24" s="29">
        <v>3501</v>
      </c>
      <c r="F24" s="29">
        <v>0</v>
      </c>
      <c r="G24" s="29">
        <v>0</v>
      </c>
      <c r="H24" s="29">
        <v>0</v>
      </c>
      <c r="I24" s="29">
        <v>0</v>
      </c>
      <c r="J24" s="29">
        <v>23797</v>
      </c>
      <c r="K24" s="29">
        <v>1561</v>
      </c>
      <c r="L24" s="29">
        <v>322738</v>
      </c>
      <c r="M24" s="29">
        <v>196741</v>
      </c>
      <c r="N24" s="30">
        <f t="shared" si="0"/>
        <v>569039</v>
      </c>
      <c r="O24" s="29">
        <v>931063</v>
      </c>
      <c r="P24" s="30">
        <f t="shared" si="1"/>
        <v>1500102</v>
      </c>
    </row>
    <row r="25" spans="1:16" ht="15" customHeight="1">
      <c r="A25" s="11" t="s">
        <v>54</v>
      </c>
      <c r="B25" s="12" t="s">
        <v>55</v>
      </c>
      <c r="C25" s="29">
        <v>1974</v>
      </c>
      <c r="D25" s="29">
        <v>73013</v>
      </c>
      <c r="E25" s="29">
        <v>8000</v>
      </c>
      <c r="F25" s="29">
        <v>367</v>
      </c>
      <c r="G25" s="29">
        <v>2390</v>
      </c>
      <c r="H25" s="29">
        <v>34</v>
      </c>
      <c r="I25" s="29">
        <v>612</v>
      </c>
      <c r="J25" s="29">
        <v>24396</v>
      </c>
      <c r="K25" s="29">
        <v>432</v>
      </c>
      <c r="L25" s="29">
        <v>63288</v>
      </c>
      <c r="M25" s="29">
        <v>7943</v>
      </c>
      <c r="N25" s="30">
        <f t="shared" si="0"/>
        <v>182449</v>
      </c>
      <c r="O25" s="29">
        <v>28709</v>
      </c>
      <c r="P25" s="30">
        <f t="shared" si="1"/>
        <v>211158</v>
      </c>
    </row>
    <row r="26" spans="1:16" ht="15" customHeight="1">
      <c r="A26" s="11" t="s">
        <v>56</v>
      </c>
      <c r="B26" s="12" t="s">
        <v>57</v>
      </c>
      <c r="C26" s="29">
        <v>44</v>
      </c>
      <c r="D26" s="29">
        <v>38517</v>
      </c>
      <c r="E26" s="29">
        <v>1634</v>
      </c>
      <c r="F26" s="29">
        <v>43</v>
      </c>
      <c r="G26" s="29">
        <v>817</v>
      </c>
      <c r="H26" s="29">
        <v>379</v>
      </c>
      <c r="I26" s="29">
        <v>359</v>
      </c>
      <c r="J26" s="29">
        <v>98702</v>
      </c>
      <c r="K26" s="29">
        <v>244</v>
      </c>
      <c r="L26" s="29">
        <v>34404</v>
      </c>
      <c r="M26" s="29">
        <v>6309</v>
      </c>
      <c r="N26" s="30">
        <f t="shared" si="0"/>
        <v>181452</v>
      </c>
      <c r="O26" s="29">
        <v>2711</v>
      </c>
      <c r="P26" s="30">
        <f t="shared" si="1"/>
        <v>184163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438</v>
      </c>
      <c r="E27" s="29">
        <v>7</v>
      </c>
      <c r="F27" s="29">
        <v>1</v>
      </c>
      <c r="G27" s="29">
        <v>0</v>
      </c>
      <c r="H27" s="29">
        <v>0</v>
      </c>
      <c r="I27" s="29">
        <v>0</v>
      </c>
      <c r="J27" s="29">
        <v>6436</v>
      </c>
      <c r="K27" s="29">
        <v>0</v>
      </c>
      <c r="L27" s="29">
        <v>229</v>
      </c>
      <c r="M27" s="29">
        <v>2080</v>
      </c>
      <c r="N27" s="30">
        <f t="shared" si="0"/>
        <v>9191</v>
      </c>
      <c r="O27" s="29">
        <v>0</v>
      </c>
      <c r="P27" s="30">
        <f t="shared" si="1"/>
        <v>9191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94</v>
      </c>
      <c r="E28" s="29">
        <v>2</v>
      </c>
      <c r="F28" s="29">
        <v>0</v>
      </c>
      <c r="G28" s="29">
        <v>0</v>
      </c>
      <c r="H28" s="29">
        <v>0</v>
      </c>
      <c r="I28" s="29">
        <v>146</v>
      </c>
      <c r="J28" s="29">
        <v>1397</v>
      </c>
      <c r="K28" s="29">
        <v>0</v>
      </c>
      <c r="L28" s="29">
        <v>432</v>
      </c>
      <c r="M28" s="29">
        <v>0</v>
      </c>
      <c r="N28" s="30">
        <f t="shared" si="0"/>
        <v>2071</v>
      </c>
      <c r="O28" s="29">
        <v>0</v>
      </c>
      <c r="P28" s="30">
        <f t="shared" si="1"/>
        <v>2071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3322</v>
      </c>
      <c r="K29" s="29">
        <v>0</v>
      </c>
      <c r="L29" s="29">
        <v>913</v>
      </c>
      <c r="M29" s="29">
        <v>86501</v>
      </c>
      <c r="N29" s="30">
        <f t="shared" si="0"/>
        <v>90736</v>
      </c>
      <c r="O29" s="29">
        <v>0</v>
      </c>
      <c r="P29" s="30">
        <f t="shared" si="1"/>
        <v>90736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83328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720687</v>
      </c>
      <c r="K32" s="29">
        <v>0</v>
      </c>
      <c r="L32" s="29">
        <v>535961</v>
      </c>
      <c r="M32" s="29">
        <v>38649</v>
      </c>
      <c r="N32" s="30">
        <f t="shared" si="0"/>
        <v>1378625</v>
      </c>
      <c r="O32" s="29">
        <v>0</v>
      </c>
      <c r="P32" s="30">
        <f t="shared" si="1"/>
        <v>1378625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72337</v>
      </c>
      <c r="K33" s="29">
        <v>0</v>
      </c>
      <c r="L33" s="29">
        <v>0</v>
      </c>
      <c r="M33" s="29">
        <v>0</v>
      </c>
      <c r="N33" s="30">
        <f t="shared" si="0"/>
        <v>72337</v>
      </c>
      <c r="O33" s="29">
        <v>0</v>
      </c>
      <c r="P33" s="30">
        <f t="shared" si="1"/>
        <v>72337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51</v>
      </c>
      <c r="D35" s="29">
        <v>793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47014</v>
      </c>
      <c r="K35" s="29">
        <v>0</v>
      </c>
      <c r="L35" s="29">
        <v>1494</v>
      </c>
      <c r="M35" s="29">
        <v>0</v>
      </c>
      <c r="N35" s="30">
        <f t="shared" si="0"/>
        <v>49352</v>
      </c>
      <c r="O35" s="29">
        <v>0</v>
      </c>
      <c r="P35" s="30">
        <f t="shared" si="1"/>
        <v>49352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273079</v>
      </c>
      <c r="K36" s="29">
        <v>0</v>
      </c>
      <c r="L36" s="29">
        <v>149946</v>
      </c>
      <c r="M36" s="29">
        <v>108489</v>
      </c>
      <c r="N36" s="30">
        <f t="shared" si="0"/>
        <v>531514</v>
      </c>
      <c r="O36" s="29">
        <v>0</v>
      </c>
      <c r="P36" s="30">
        <f t="shared" si="1"/>
        <v>531514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21989</v>
      </c>
      <c r="K37" s="29">
        <v>0</v>
      </c>
      <c r="L37" s="29">
        <v>3655</v>
      </c>
      <c r="M37" s="29">
        <v>3023</v>
      </c>
      <c r="N37" s="30">
        <f t="shared" si="0"/>
        <v>28667</v>
      </c>
      <c r="O37" s="29">
        <v>0</v>
      </c>
      <c r="P37" s="30">
        <f t="shared" si="1"/>
        <v>28667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348</v>
      </c>
      <c r="K38" s="29">
        <v>0</v>
      </c>
      <c r="L38" s="29">
        <v>0</v>
      </c>
      <c r="M38" s="29">
        <v>0</v>
      </c>
      <c r="N38" s="30">
        <f t="shared" si="0"/>
        <v>348</v>
      </c>
      <c r="O38" s="29">
        <v>0</v>
      </c>
      <c r="P38" s="30">
        <f t="shared" si="1"/>
        <v>348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8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339</v>
      </c>
      <c r="K39" s="29">
        <v>0</v>
      </c>
      <c r="L39" s="29">
        <v>61693</v>
      </c>
      <c r="M39" s="29">
        <v>0</v>
      </c>
      <c r="N39" s="30">
        <f t="shared" si="0"/>
        <v>62040</v>
      </c>
      <c r="O39" s="29">
        <v>0</v>
      </c>
      <c r="P39" s="30">
        <f t="shared" si="1"/>
        <v>62040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17823999</v>
      </c>
      <c r="D43" s="31">
        <f t="shared" si="2"/>
        <v>1783353</v>
      </c>
      <c r="E43" s="31">
        <f t="shared" si="2"/>
        <v>1809398</v>
      </c>
      <c r="F43" s="31">
        <f t="shared" si="2"/>
        <v>29987</v>
      </c>
      <c r="G43" s="31">
        <f t="shared" si="2"/>
        <v>249513</v>
      </c>
      <c r="H43" s="31">
        <f t="shared" si="2"/>
        <v>3712525</v>
      </c>
      <c r="I43" s="31">
        <f t="shared" si="2"/>
        <v>370127</v>
      </c>
      <c r="J43" s="31">
        <f t="shared" si="2"/>
        <v>1486915</v>
      </c>
      <c r="K43" s="31">
        <f t="shared" si="2"/>
        <v>221234</v>
      </c>
      <c r="L43" s="31">
        <f t="shared" si="2"/>
        <v>12819839</v>
      </c>
      <c r="M43" s="31">
        <f t="shared" si="2"/>
        <v>1247416</v>
      </c>
      <c r="N43" s="31">
        <f t="shared" si="2"/>
        <v>41554306</v>
      </c>
      <c r="O43" s="31">
        <f t="shared" si="2"/>
        <v>2758152</v>
      </c>
      <c r="P43" s="31">
        <f t="shared" si="2"/>
        <v>44312458</v>
      </c>
    </row>
    <row r="44" spans="1:16" ht="15.75" customHeight="1"/>
  </sheetData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2014-06-24T10:36:02Z</dcterms:created>
  <dcterms:modified xsi:type="dcterms:W3CDTF">2017-04-20T14:19:43Z</dcterms:modified>
</cp:coreProperties>
</file>