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9660" windowHeight="5496" activeTab="1"/>
  </bookViews>
  <sheets>
    <sheet name="Mensile" sheetId="1" r:id="rId1"/>
    <sheet name="Aggregato" sheetId="2" r:id="rId2"/>
  </sheets>
  <calcPr calcId="125725"/>
</workbook>
</file>

<file path=xl/calcChain.xml><?xml version="1.0" encoding="utf-8"?>
<calcChain xmlns="http://schemas.openxmlformats.org/spreadsheetml/2006/main">
  <c r="N10" i="1"/>
  <c r="P10"/>
  <c r="N11"/>
  <c r="P11" s="1"/>
  <c r="N12"/>
  <c r="P12"/>
  <c r="N13"/>
  <c r="P13" s="1"/>
  <c r="N14"/>
  <c r="P14"/>
  <c r="N15"/>
  <c r="P15" s="1"/>
  <c r="N16"/>
  <c r="P16"/>
  <c r="N17"/>
  <c r="P17" s="1"/>
  <c r="N18"/>
  <c r="P18"/>
  <c r="N19"/>
  <c r="P19" s="1"/>
  <c r="N20"/>
  <c r="P20"/>
  <c r="N21"/>
  <c r="P21" s="1"/>
  <c r="N22"/>
  <c r="P22"/>
  <c r="N23"/>
  <c r="P23" s="1"/>
  <c r="N24"/>
  <c r="P24"/>
  <c r="N25"/>
  <c r="P25" s="1"/>
  <c r="N26"/>
  <c r="P26"/>
  <c r="N27"/>
  <c r="P27" s="1"/>
  <c r="N28"/>
  <c r="P28"/>
  <c r="N29"/>
  <c r="P29" s="1"/>
  <c r="N30"/>
  <c r="P30"/>
  <c r="N31"/>
  <c r="P31" s="1"/>
  <c r="N32"/>
  <c r="P32"/>
  <c r="N33"/>
  <c r="P33" s="1"/>
  <c r="N34"/>
  <c r="P34"/>
  <c r="N35"/>
  <c r="P35" s="1"/>
  <c r="N36"/>
  <c r="P36"/>
  <c r="N37"/>
  <c r="P37" s="1"/>
  <c r="N38"/>
  <c r="P38"/>
  <c r="N39"/>
  <c r="P39" s="1"/>
  <c r="N40"/>
  <c r="P40"/>
  <c r="N41"/>
  <c r="P41" s="1"/>
  <c r="N42"/>
  <c r="P42"/>
  <c r="C43"/>
  <c r="D43"/>
  <c r="E43"/>
  <c r="F43"/>
  <c r="G43"/>
  <c r="H43"/>
  <c r="I43"/>
  <c r="J43"/>
  <c r="K43"/>
  <c r="L43"/>
  <c r="M43"/>
  <c r="N43"/>
  <c r="O43"/>
  <c r="N10" i="2"/>
  <c r="P10"/>
  <c r="N11"/>
  <c r="P11" s="1"/>
  <c r="N12"/>
  <c r="P12"/>
  <c r="N13"/>
  <c r="P13" s="1"/>
  <c r="N14"/>
  <c r="P14"/>
  <c r="N15"/>
  <c r="P15" s="1"/>
  <c r="N16"/>
  <c r="P16"/>
  <c r="N17"/>
  <c r="P17" s="1"/>
  <c r="N18"/>
  <c r="P18"/>
  <c r="N19"/>
  <c r="P19" s="1"/>
  <c r="N20"/>
  <c r="P20"/>
  <c r="N21"/>
  <c r="P21" s="1"/>
  <c r="N22"/>
  <c r="P22"/>
  <c r="N23"/>
  <c r="P23" s="1"/>
  <c r="N24"/>
  <c r="P24"/>
  <c r="N25"/>
  <c r="P25" s="1"/>
  <c r="N26"/>
  <c r="P26"/>
  <c r="N27"/>
  <c r="P27" s="1"/>
  <c r="N28"/>
  <c r="P28"/>
  <c r="N29"/>
  <c r="P29" s="1"/>
  <c r="N30"/>
  <c r="P30"/>
  <c r="N31"/>
  <c r="P31" s="1"/>
  <c r="N32"/>
  <c r="P32"/>
  <c r="N33"/>
  <c r="P33" s="1"/>
  <c r="N34"/>
  <c r="P34"/>
  <c r="N35"/>
  <c r="P35" s="1"/>
  <c r="N36"/>
  <c r="P36"/>
  <c r="N37"/>
  <c r="P37" s="1"/>
  <c r="N38"/>
  <c r="P38"/>
  <c r="N39"/>
  <c r="P39" s="1"/>
  <c r="N40"/>
  <c r="P40"/>
  <c r="N41"/>
  <c r="P41" s="1"/>
  <c r="N42"/>
  <c r="P42"/>
  <c r="C43"/>
  <c r="D43"/>
  <c r="E43"/>
  <c r="F43"/>
  <c r="G43"/>
  <c r="H43"/>
  <c r="I43"/>
  <c r="J43"/>
  <c r="K43"/>
  <c r="L43"/>
  <c r="M43"/>
  <c r="N43"/>
  <c r="O43"/>
  <c r="P43" i="1" l="1"/>
  <c r="P43" i="2"/>
</calcChain>
</file>

<file path=xl/sharedStrings.xml><?xml version="1.0" encoding="utf-8"?>
<sst xmlns="http://schemas.openxmlformats.org/spreadsheetml/2006/main" count="182" uniqueCount="91">
  <si>
    <t>Ministero dello Sviluppo Economico</t>
  </si>
  <si>
    <t>BOLLETTINO PETROLIFERO</t>
  </si>
  <si>
    <t>DGSAIE DIV.6</t>
  </si>
  <si>
    <t>VENDITE</t>
  </si>
  <si>
    <t>DI PRODOTTI FINITI AL MERCATO INTERNO</t>
  </si>
  <si>
    <t>Report costruito su dati definitivi</t>
  </si>
  <si>
    <t>la materia è espressa in TONNELLATE intere</t>
  </si>
  <si>
    <t>Periodo: maggio 2016</t>
  </si>
  <si>
    <t>Cod.</t>
  </si>
  <si>
    <t>PRODOTTO</t>
  </si>
  <si>
    <t>Rete</t>
  </si>
  <si>
    <t>Consum.ri finali</t>
  </si>
  <si>
    <t>Agricoltura</t>
  </si>
  <si>
    <t>Ferrovie</t>
  </si>
  <si>
    <t>Piccola Marina</t>
  </si>
  <si>
    <t>Aviazione</t>
  </si>
  <si>
    <t>Aziende Elettriche</t>
  </si>
  <si>
    <t>Industria</t>
  </si>
  <si>
    <t>Forze Armate</t>
  </si>
  <si>
    <t>Rivenditori</t>
  </si>
  <si>
    <t>Merce  SAC</t>
  </si>
  <si>
    <t>TOTALE</t>
  </si>
  <si>
    <t>Bunker marina</t>
  </si>
  <si>
    <t>Totale + Bunker</t>
  </si>
  <si>
    <t>C3</t>
  </si>
  <si>
    <t>G.P.L. Combustione</t>
  </si>
  <si>
    <t>C4</t>
  </si>
  <si>
    <t>G.P.L. Autotrazione</t>
  </si>
  <si>
    <t>R1</t>
  </si>
  <si>
    <t>Virgin Nafta</t>
  </si>
  <si>
    <t>D3</t>
  </si>
  <si>
    <t>Benzina senza Pb</t>
  </si>
  <si>
    <t>D6</t>
  </si>
  <si>
    <t>Benzina jetfuel</t>
  </si>
  <si>
    <t>D8</t>
  </si>
  <si>
    <t>Benzina avio</t>
  </si>
  <si>
    <t>DZ</t>
  </si>
  <si>
    <t>Benz. Altri usi</t>
  </si>
  <si>
    <t>E1</t>
  </si>
  <si>
    <t>Petrolio riscaldamento</t>
  </si>
  <si>
    <t>E2</t>
  </si>
  <si>
    <t>Carboturbo jetfuel</t>
  </si>
  <si>
    <t>EZ</t>
  </si>
  <si>
    <t>Petrolio altri usi</t>
  </si>
  <si>
    <t>F1</t>
  </si>
  <si>
    <t>Gasolio motori</t>
  </si>
  <si>
    <t>F2</t>
  </si>
  <si>
    <t>Gasolio riscaldamento</t>
  </si>
  <si>
    <t>FZ</t>
  </si>
  <si>
    <t>Gasolio uso termoelettrico</t>
  </si>
  <si>
    <t>G1</t>
  </si>
  <si>
    <t xml:space="preserve">O.C. ATZ </t>
  </si>
  <si>
    <t>G2</t>
  </si>
  <si>
    <t>O.C. BTZ</t>
  </si>
  <si>
    <t>H1</t>
  </si>
  <si>
    <t>Lubrif. Motori</t>
  </si>
  <si>
    <t>H2</t>
  </si>
  <si>
    <t>Lubrif. Industria</t>
  </si>
  <si>
    <t>H3</t>
  </si>
  <si>
    <t>Lubrificanti Bianchi</t>
  </si>
  <si>
    <t>H4</t>
  </si>
  <si>
    <t>Lubrificanti Isolanti</t>
  </si>
  <si>
    <t>H5</t>
  </si>
  <si>
    <t>Lubrificanti Basi</t>
  </si>
  <si>
    <t>H6</t>
  </si>
  <si>
    <t>Lubrificanti Rigenerati</t>
  </si>
  <si>
    <t>HZ</t>
  </si>
  <si>
    <t>Lubrificanti Altri usi</t>
  </si>
  <si>
    <t>I0</t>
  </si>
  <si>
    <t>Bitume</t>
  </si>
  <si>
    <t>LZ</t>
  </si>
  <si>
    <t xml:space="preserve">Petroliferi altri usi </t>
  </si>
  <si>
    <t>L5</t>
  </si>
  <si>
    <t>Coke di petrolio</t>
  </si>
  <si>
    <t>M0</t>
  </si>
  <si>
    <t>Altri chimici</t>
  </si>
  <si>
    <t>L1</t>
  </si>
  <si>
    <t>Zolfo</t>
  </si>
  <si>
    <t>L2</t>
  </si>
  <si>
    <t xml:space="preserve">Paraffina </t>
  </si>
  <si>
    <t>L3</t>
  </si>
  <si>
    <t>Vasellina</t>
  </si>
  <si>
    <t>P1</t>
  </si>
  <si>
    <t>Biodiesel</t>
  </si>
  <si>
    <t>P2</t>
  </si>
  <si>
    <t>Bioetanolo</t>
  </si>
  <si>
    <t>P3</t>
  </si>
  <si>
    <t>MTBE</t>
  </si>
  <si>
    <t>PZ</t>
  </si>
  <si>
    <t>Biocarburanti altri usi compreso termoelettrico</t>
  </si>
  <si>
    <t>Periodo: gennaio-maggio 2016</t>
  </si>
</sst>
</file>

<file path=xl/styles.xml><?xml version="1.0" encoding="utf-8"?>
<styleSheet xmlns="http://schemas.openxmlformats.org/spreadsheetml/2006/main">
  <fonts count="13">
    <font>
      <sz val="11"/>
      <color indexed="8"/>
      <name val="Calibri"/>
    </font>
    <font>
      <b/>
      <sz val="10"/>
      <color indexed="10"/>
      <name val="Calibri"/>
    </font>
    <font>
      <sz val="10"/>
      <color indexed="10"/>
      <name val="Calibri"/>
    </font>
    <font>
      <sz val="9"/>
      <color indexed="10"/>
      <name val="Calibri"/>
    </font>
    <font>
      <b/>
      <sz val="9"/>
      <color indexed="10"/>
      <name val="Calibri"/>
    </font>
    <font>
      <b/>
      <sz val="8"/>
      <color indexed="10"/>
      <name val="Calibri"/>
    </font>
    <font>
      <sz val="9"/>
      <color indexed="8"/>
      <name val="Calibri"/>
    </font>
    <font>
      <b/>
      <sz val="9"/>
      <color indexed="9"/>
      <name val="Calibri"/>
    </font>
    <font>
      <b/>
      <sz val="10"/>
      <color indexed="9"/>
      <name val="Calibri"/>
    </font>
    <font>
      <b/>
      <sz val="11"/>
      <color indexed="14"/>
      <name val="Calibri"/>
    </font>
    <font>
      <b/>
      <sz val="12"/>
      <color indexed="10"/>
      <name val="Calibri"/>
    </font>
    <font>
      <sz val="12"/>
      <color indexed="10"/>
      <name val="Calibri"/>
    </font>
    <font>
      <b/>
      <sz val="11"/>
      <color indexed="10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8"/>
      </patternFill>
    </fill>
    <fill>
      <patternFill patternType="solid">
        <fgColor indexed="10"/>
        <bgColor indexed="13"/>
      </patternFill>
    </fill>
  </fills>
  <borders count="21">
    <border>
      <left/>
      <right/>
      <top/>
      <bottom/>
      <diagonal/>
    </border>
    <border>
      <left style="double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hair">
        <color indexed="12"/>
      </left>
      <right style="thin">
        <color indexed="12"/>
      </right>
      <top style="hair">
        <color indexed="12"/>
      </top>
      <bottom style="hair">
        <color indexed="12"/>
      </bottom>
      <diagonal/>
    </border>
    <border>
      <left style="double">
        <color indexed="12"/>
      </left>
      <right style="hair">
        <color indexed="12"/>
      </right>
      <top/>
      <bottom/>
      <diagonal/>
    </border>
    <border>
      <left style="hair">
        <color indexed="12"/>
      </left>
      <right style="thin">
        <color indexed="12"/>
      </right>
      <top/>
      <bottom/>
      <diagonal/>
    </border>
    <border>
      <left style="double">
        <color indexed="12"/>
      </left>
      <right style="hair">
        <color indexed="12"/>
      </right>
      <top style="hair">
        <color indexed="12"/>
      </top>
      <bottom/>
      <diagonal/>
    </border>
    <border>
      <left/>
      <right style="thin">
        <color indexed="12"/>
      </right>
      <top style="hair">
        <color indexed="12"/>
      </top>
      <bottom/>
      <diagonal/>
    </border>
    <border>
      <left style="double">
        <color indexed="12"/>
      </left>
      <right/>
      <top style="double">
        <color indexed="12"/>
      </top>
      <bottom style="thin">
        <color indexed="12"/>
      </bottom>
      <diagonal/>
    </border>
    <border>
      <left style="hair">
        <color indexed="12"/>
      </left>
      <right style="thin">
        <color indexed="12"/>
      </right>
      <top style="double">
        <color indexed="12"/>
      </top>
      <bottom style="thin">
        <color indexed="12"/>
      </bottom>
      <diagonal/>
    </border>
    <border>
      <left style="thin">
        <color indexed="12"/>
      </left>
      <right style="hair">
        <color indexed="12"/>
      </right>
      <top style="double">
        <color indexed="12"/>
      </top>
      <bottom style="thin">
        <color indexed="12"/>
      </bottom>
      <diagonal/>
    </border>
    <border>
      <left style="hair">
        <color indexed="12"/>
      </left>
      <right style="hair">
        <color indexed="12"/>
      </right>
      <top style="double">
        <color indexed="12"/>
      </top>
      <bottom style="thin">
        <color indexed="12"/>
      </bottom>
      <diagonal/>
    </border>
    <border>
      <left style="double">
        <color indexed="12"/>
      </left>
      <right/>
      <top/>
      <bottom/>
      <diagonal/>
    </border>
    <border>
      <left/>
      <right style="hair">
        <color indexed="12"/>
      </right>
      <top/>
      <bottom/>
      <diagonal/>
    </border>
    <border>
      <left style="hair">
        <color indexed="12"/>
      </left>
      <right style="hair">
        <color indexed="12"/>
      </right>
      <top/>
      <bottom/>
      <diagonal/>
    </border>
    <border>
      <left style="hair">
        <color indexed="12"/>
      </left>
      <right/>
      <top style="double">
        <color indexed="12"/>
      </top>
      <bottom style="thin">
        <color indexed="12"/>
      </bottom>
      <diagonal/>
    </border>
    <border>
      <left style="hair">
        <color indexed="12"/>
      </left>
      <right/>
      <top style="hair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hair">
        <color indexed="12"/>
      </left>
      <right style="hair">
        <color indexed="12"/>
      </right>
      <top style="hair">
        <color indexed="12"/>
      </top>
      <bottom style="double">
        <color indexed="12"/>
      </bottom>
      <diagonal/>
    </border>
    <border>
      <left style="double">
        <color indexed="12"/>
      </left>
      <right/>
      <top style="hair">
        <color indexed="12"/>
      </top>
      <bottom style="double">
        <color indexed="12"/>
      </bottom>
      <diagonal/>
    </border>
    <border>
      <left/>
      <right style="thin">
        <color indexed="12"/>
      </right>
      <top style="hair">
        <color indexed="12"/>
      </top>
      <bottom style="double">
        <color indexed="12"/>
      </bottom>
      <diagonal/>
    </border>
  </borders>
  <cellStyleXfs count="1">
    <xf numFmtId="0" fontId="0" fillId="0" borderId="0" applyFill="0" applyProtection="0"/>
  </cellStyleXfs>
  <cellXfs count="42">
    <xf numFmtId="0" fontId="0" fillId="0" borderId="0" xfId="0" applyFill="1" applyProtection="1"/>
    <xf numFmtId="1" fontId="1" fillId="2" borderId="0" xfId="0" applyNumberFormat="1" applyFont="1" applyFill="1" applyProtection="1"/>
    <xf numFmtId="0" fontId="2" fillId="2" borderId="0" xfId="0" applyFont="1" applyFill="1" applyProtection="1"/>
    <xf numFmtId="1" fontId="1" fillId="2" borderId="0" xfId="0" applyNumberFormat="1" applyFont="1" applyFill="1" applyAlignment="1" applyProtection="1">
      <alignment horizontal="left"/>
    </xf>
    <xf numFmtId="1" fontId="1" fillId="2" borderId="0" xfId="0" applyNumberFormat="1" applyFont="1" applyFill="1" applyAlignment="1" applyProtection="1">
      <alignment horizontal="center"/>
    </xf>
    <xf numFmtId="1" fontId="2" fillId="2" borderId="0" xfId="0" applyNumberFormat="1" applyFont="1" applyFill="1" applyProtection="1"/>
    <xf numFmtId="1" fontId="3" fillId="2" borderId="0" xfId="0" applyNumberFormat="1" applyFont="1" applyFill="1" applyAlignment="1" applyProtection="1">
      <alignment horizontal="center"/>
    </xf>
    <xf numFmtId="1" fontId="3" fillId="2" borderId="0" xfId="0" applyNumberFormat="1" applyFont="1" applyFill="1" applyAlignment="1" applyProtection="1">
      <alignment horizontal="left"/>
    </xf>
    <xf numFmtId="1" fontId="2" fillId="2" borderId="0" xfId="0" applyNumberFormat="1" applyFont="1" applyFill="1" applyAlignment="1" applyProtection="1">
      <alignment horizontal="center"/>
    </xf>
    <xf numFmtId="1" fontId="2" fillId="2" borderId="0" xfId="0" applyNumberFormat="1" applyFont="1" applyFill="1" applyAlignment="1" applyProtection="1">
      <alignment horizontal="left"/>
    </xf>
    <xf numFmtId="1" fontId="4" fillId="2" borderId="0" xfId="0" applyNumberFormat="1" applyFont="1" applyFill="1" applyAlignment="1" applyProtection="1">
      <alignment horizontal="center" vertical="center"/>
    </xf>
    <xf numFmtId="1" fontId="4" fillId="0" borderId="1" xfId="0" applyNumberFormat="1" applyFont="1" applyFill="1" applyBorder="1" applyAlignment="1" applyProtection="1">
      <alignment horizontal="center" vertical="center"/>
      <protection locked="0"/>
    </xf>
    <xf numFmtId="1" fontId="4" fillId="0" borderId="2" xfId="0" applyNumberFormat="1" applyFont="1" applyFill="1" applyBorder="1" applyAlignment="1" applyProtection="1">
      <alignment horizontal="left" vertical="center"/>
      <protection locked="0"/>
    </xf>
    <xf numFmtId="1" fontId="4" fillId="0" borderId="3" xfId="0" applyNumberFormat="1" applyFont="1" applyFill="1" applyBorder="1" applyAlignment="1" applyProtection="1">
      <alignment horizontal="center" vertical="center"/>
      <protection locked="0"/>
    </xf>
    <xf numFmtId="1" fontId="4" fillId="0" borderId="4" xfId="0" applyNumberFormat="1" applyFont="1" applyFill="1" applyBorder="1" applyAlignment="1" applyProtection="1">
      <alignment horizontal="left" vertical="center"/>
      <protection locked="0"/>
    </xf>
    <xf numFmtId="1" fontId="4" fillId="0" borderId="2" xfId="0" applyNumberFormat="1" applyFont="1" applyFill="1" applyBorder="1" applyAlignment="1" applyProtection="1">
      <alignment vertical="center"/>
      <protection locked="0"/>
    </xf>
    <xf numFmtId="1" fontId="4" fillId="0" borderId="5" xfId="0" applyNumberFormat="1" applyFont="1" applyFill="1" applyBorder="1" applyAlignment="1" applyProtection="1">
      <alignment horizontal="center" vertical="center"/>
      <protection locked="0"/>
    </xf>
    <xf numFmtId="1" fontId="4" fillId="0" borderId="6" xfId="0" applyNumberFormat="1" applyFont="1" applyFill="1" applyBorder="1" applyAlignment="1" applyProtection="1">
      <alignment vertical="center"/>
      <protection locked="0"/>
    </xf>
    <xf numFmtId="0" fontId="4" fillId="0" borderId="7" xfId="0" applyFont="1" applyFill="1" applyBorder="1" applyAlignment="1" applyProtection="1">
      <alignment horizontal="center" vertical="center" wrapText="1"/>
    </xf>
    <xf numFmtId="0" fontId="1" fillId="0" borderId="8" xfId="0" applyFont="1" applyFill="1" applyBorder="1" applyAlignment="1" applyProtection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1" fillId="0" borderId="14" xfId="0" applyFont="1" applyFill="1" applyBorder="1" applyAlignment="1" applyProtection="1">
      <alignment horizontal="center" vertical="center" wrapText="1"/>
    </xf>
    <xf numFmtId="3" fontId="5" fillId="0" borderId="15" xfId="0" applyNumberFormat="1" applyFont="1" applyFill="1" applyBorder="1" applyAlignment="1" applyProtection="1">
      <alignment horizontal="center"/>
    </xf>
    <xf numFmtId="0" fontId="1" fillId="2" borderId="0" xfId="0" applyFont="1" applyFill="1" applyProtection="1"/>
    <xf numFmtId="3" fontId="6" fillId="0" borderId="16" xfId="0" applyNumberFormat="1" applyFont="1" applyFill="1" applyBorder="1" applyProtection="1">
      <protection locked="0"/>
    </xf>
    <xf numFmtId="3" fontId="7" fillId="3" borderId="17" xfId="0" applyNumberFormat="1" applyFont="1" applyFill="1" applyBorder="1" applyProtection="1"/>
    <xf numFmtId="3" fontId="7" fillId="3" borderId="18" xfId="0" applyNumberFormat="1" applyFont="1" applyFill="1" applyBorder="1" applyProtection="1"/>
    <xf numFmtId="0" fontId="4" fillId="0" borderId="0" xfId="0" applyFont="1" applyFill="1" applyProtection="1">
      <protection locked="0"/>
    </xf>
    <xf numFmtId="1" fontId="8" fillId="3" borderId="19" xfId="0" applyNumberFormat="1" applyFont="1" applyFill="1" applyBorder="1" applyAlignment="1" applyProtection="1">
      <alignment horizontal="center" vertical="center"/>
    </xf>
    <xf numFmtId="1" fontId="8" fillId="3" borderId="20" xfId="0" applyNumberFormat="1" applyFont="1" applyFill="1" applyBorder="1" applyAlignment="1" applyProtection="1">
      <alignment horizontal="center" vertical="center"/>
    </xf>
    <xf numFmtId="0" fontId="9" fillId="2" borderId="0" xfId="0" applyFont="1" applyFill="1" applyAlignment="1" applyProtection="1">
      <alignment horizontal="center"/>
    </xf>
    <xf numFmtId="0" fontId="10" fillId="2" borderId="0" xfId="0" applyFont="1" applyFill="1" applyAlignment="1" applyProtection="1">
      <alignment horizontal="center"/>
    </xf>
    <xf numFmtId="0" fontId="11" fillId="2" borderId="0" xfId="0" applyFont="1" applyFill="1" applyAlignment="1" applyProtection="1">
      <alignment horizontal="center"/>
    </xf>
    <xf numFmtId="1" fontId="1" fillId="2" borderId="0" xfId="0" applyNumberFormat="1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/>
    </xf>
    <xf numFmtId="1" fontId="12" fillId="2" borderId="0" xfId="0" applyNumberFormat="1" applyFont="1" applyFill="1" applyAlignment="1" applyProtection="1">
      <alignment horizontal="center"/>
    </xf>
    <xf numFmtId="1" fontId="2" fillId="2" borderId="0" xfId="0" applyNumberFormat="1" applyFont="1" applyFill="1" applyAlignment="1" applyProtection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99"/>
      <rgbColor rgb="0099CCFF"/>
      <rgbColor rgb="003A3935"/>
      <rgbColor rgb="00808080"/>
      <rgbColor rgb="00DD0806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"/>
  <sheetViews>
    <sheetView zoomScale="85" workbookViewId="0">
      <selection activeCell="B33" sqref="B33"/>
    </sheetView>
  </sheetViews>
  <sheetFormatPr defaultRowHeight="15" customHeight="1"/>
  <cols>
    <col min="1" max="1" width="5.6640625" customWidth="1"/>
    <col min="2" max="2" width="47.5546875" customWidth="1"/>
    <col min="3" max="3" width="11" customWidth="1"/>
    <col min="4" max="4" width="12.88671875" customWidth="1"/>
    <col min="5" max="5" width="9.88671875" customWidth="1"/>
    <col min="6" max="7" width="8" customWidth="1"/>
    <col min="8" max="8" width="8.6640625" customWidth="1"/>
    <col min="10" max="11" width="8" customWidth="1"/>
    <col min="12" max="12" width="9.88671875" customWidth="1"/>
    <col min="13" max="14" width="8.6640625" customWidth="1"/>
    <col min="15" max="15" width="9.109375" customWidth="1"/>
  </cols>
  <sheetData>
    <row r="1" spans="1:16" ht="15.75" customHeight="1">
      <c r="A1" s="36" t="s">
        <v>0</v>
      </c>
      <c r="B1" s="36"/>
      <c r="C1" s="40" t="s">
        <v>1</v>
      </c>
      <c r="D1" s="40"/>
      <c r="E1" s="40"/>
      <c r="F1" s="40"/>
      <c r="G1" s="40"/>
      <c r="H1" s="40"/>
      <c r="I1" s="40"/>
      <c r="J1" s="40"/>
      <c r="K1" s="1"/>
      <c r="L1" s="1"/>
      <c r="M1" s="2"/>
      <c r="N1" s="2"/>
      <c r="O1" s="3"/>
      <c r="P1" s="2"/>
    </row>
    <row r="2" spans="1:16" ht="15.75" customHeight="1">
      <c r="A2" s="37" t="s">
        <v>2</v>
      </c>
      <c r="B2" s="37"/>
      <c r="C2" s="4"/>
      <c r="D2" s="4"/>
      <c r="E2" s="5"/>
      <c r="F2" s="4"/>
      <c r="G2" s="4"/>
      <c r="H2" s="4"/>
      <c r="I2" s="4"/>
      <c r="J2" s="4"/>
      <c r="K2" s="1"/>
      <c r="L2" s="1"/>
      <c r="M2" s="2"/>
      <c r="N2" s="2"/>
      <c r="O2" s="3"/>
      <c r="P2" s="2"/>
    </row>
    <row r="3" spans="1:16" ht="15" customHeight="1">
      <c r="A3" s="6"/>
      <c r="B3" s="7"/>
      <c r="C3" s="39" t="s">
        <v>3</v>
      </c>
      <c r="D3" s="39"/>
      <c r="E3" s="39"/>
      <c r="F3" s="39"/>
      <c r="G3" s="39"/>
      <c r="H3" s="39"/>
      <c r="I3" s="39"/>
      <c r="J3" s="39"/>
      <c r="K3" s="3"/>
      <c r="L3" s="2"/>
      <c r="M3" s="2"/>
      <c r="N3" s="2"/>
      <c r="O3" s="2"/>
      <c r="P3" s="2"/>
    </row>
    <row r="4" spans="1:16" ht="15" customHeight="1">
      <c r="A4" s="8"/>
      <c r="B4" s="9"/>
      <c r="C4" s="41" t="s">
        <v>4</v>
      </c>
      <c r="D4" s="41"/>
      <c r="E4" s="41"/>
      <c r="F4" s="41"/>
      <c r="G4" s="41"/>
      <c r="H4" s="41"/>
      <c r="I4" s="41"/>
      <c r="J4" s="41"/>
      <c r="K4" s="38"/>
      <c r="L4" s="38"/>
      <c r="M4" s="38"/>
      <c r="N4" s="38"/>
      <c r="O4" s="38"/>
      <c r="P4" s="38"/>
    </row>
    <row r="5" spans="1:16" ht="15" customHeight="1">
      <c r="A5" s="8"/>
      <c r="B5" s="10"/>
      <c r="C5" s="4"/>
      <c r="D5" s="4"/>
      <c r="E5" s="5"/>
      <c r="F5" s="8"/>
      <c r="G5" s="8"/>
      <c r="H5" s="8"/>
      <c r="I5" s="1"/>
      <c r="J5" s="1"/>
      <c r="K5" s="38" t="s">
        <v>5</v>
      </c>
      <c r="L5" s="38"/>
      <c r="M5" s="38"/>
      <c r="N5" s="38"/>
      <c r="O5" s="38"/>
      <c r="P5" s="38"/>
    </row>
    <row r="6" spans="1:16" ht="15" customHeight="1">
      <c r="A6" s="35" t="s">
        <v>6</v>
      </c>
      <c r="B6" s="35"/>
      <c r="C6" s="5"/>
      <c r="D6" s="5"/>
      <c r="E6" s="5"/>
      <c r="F6" s="5"/>
      <c r="G6" s="5"/>
      <c r="H6" s="5"/>
      <c r="I6" s="28"/>
      <c r="J6" s="28"/>
      <c r="K6" s="39" t="s">
        <v>7</v>
      </c>
      <c r="L6" s="39"/>
      <c r="M6" s="39"/>
      <c r="N6" s="39"/>
      <c r="O6" s="39"/>
      <c r="P6" s="39"/>
    </row>
    <row r="7" spans="1:16" ht="15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38.25" customHeight="1">
      <c r="A8" s="18" t="s">
        <v>8</v>
      </c>
      <c r="B8" s="19" t="s">
        <v>9</v>
      </c>
      <c r="C8" s="20" t="s">
        <v>10</v>
      </c>
      <c r="D8" s="21" t="s">
        <v>11</v>
      </c>
      <c r="E8" s="21" t="s">
        <v>12</v>
      </c>
      <c r="F8" s="21" t="s">
        <v>13</v>
      </c>
      <c r="G8" s="21" t="s">
        <v>14</v>
      </c>
      <c r="H8" s="21" t="s">
        <v>15</v>
      </c>
      <c r="I8" s="21" t="s">
        <v>16</v>
      </c>
      <c r="J8" s="21" t="s">
        <v>17</v>
      </c>
      <c r="K8" s="21" t="s">
        <v>18</v>
      </c>
      <c r="L8" s="21" t="s">
        <v>19</v>
      </c>
      <c r="M8" s="21" t="s">
        <v>20</v>
      </c>
      <c r="N8" s="21" t="s">
        <v>21</v>
      </c>
      <c r="O8" s="26" t="s">
        <v>22</v>
      </c>
      <c r="P8" s="21" t="s">
        <v>23</v>
      </c>
    </row>
    <row r="9" spans="1:16" ht="15" customHeight="1">
      <c r="A9" s="22">
        <v>1</v>
      </c>
      <c r="B9" s="23">
        <v>2</v>
      </c>
      <c r="C9" s="24">
        <v>3</v>
      </c>
      <c r="D9" s="25">
        <v>4</v>
      </c>
      <c r="E9" s="25">
        <v>5</v>
      </c>
      <c r="F9" s="25">
        <v>6</v>
      </c>
      <c r="G9" s="25">
        <v>7</v>
      </c>
      <c r="H9" s="25">
        <v>8</v>
      </c>
      <c r="I9" s="25">
        <v>9</v>
      </c>
      <c r="J9" s="25">
        <v>10</v>
      </c>
      <c r="K9" s="25">
        <v>11</v>
      </c>
      <c r="L9" s="25">
        <v>12</v>
      </c>
      <c r="M9" s="25">
        <v>13</v>
      </c>
      <c r="N9" s="25">
        <v>14</v>
      </c>
      <c r="O9" s="27">
        <v>15</v>
      </c>
      <c r="P9" s="27">
        <v>16</v>
      </c>
    </row>
    <row r="10" spans="1:16" ht="15" customHeight="1">
      <c r="A10" s="11" t="s">
        <v>24</v>
      </c>
      <c r="B10" s="12" t="s">
        <v>25</v>
      </c>
      <c r="C10" s="29">
        <v>0</v>
      </c>
      <c r="D10" s="29">
        <v>49300</v>
      </c>
      <c r="E10" s="29">
        <v>1219</v>
      </c>
      <c r="F10" s="29">
        <v>0</v>
      </c>
      <c r="G10" s="29">
        <v>0</v>
      </c>
      <c r="H10" s="29">
        <v>0</v>
      </c>
      <c r="I10" s="29">
        <v>0</v>
      </c>
      <c r="J10" s="29">
        <v>10858</v>
      </c>
      <c r="K10" s="29">
        <v>311</v>
      </c>
      <c r="L10" s="29">
        <v>42027</v>
      </c>
      <c r="M10" s="29">
        <v>302</v>
      </c>
      <c r="N10" s="30">
        <f t="shared" ref="N10:N42" si="0">SUM(C10:M10)</f>
        <v>104017</v>
      </c>
      <c r="O10" s="29">
        <v>0</v>
      </c>
      <c r="P10" s="30">
        <f t="shared" ref="P10:P42" si="1">SUM(N10:O10)</f>
        <v>104017</v>
      </c>
    </row>
    <row r="11" spans="1:16" ht="15" customHeight="1">
      <c r="A11" s="11" t="s">
        <v>26</v>
      </c>
      <c r="B11" s="12" t="s">
        <v>27</v>
      </c>
      <c r="C11" s="29">
        <v>68075</v>
      </c>
      <c r="D11" s="29">
        <v>4141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70946</v>
      </c>
      <c r="M11" s="29">
        <v>3280</v>
      </c>
      <c r="N11" s="30">
        <f t="shared" si="0"/>
        <v>146442</v>
      </c>
      <c r="O11" s="29">
        <v>0</v>
      </c>
      <c r="P11" s="30">
        <f t="shared" si="1"/>
        <v>146442</v>
      </c>
    </row>
    <row r="12" spans="1:16" ht="15" customHeight="1">
      <c r="A12" s="11" t="s">
        <v>28</v>
      </c>
      <c r="B12" s="12" t="s">
        <v>29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1697</v>
      </c>
      <c r="K12" s="29">
        <v>0</v>
      </c>
      <c r="L12" s="29">
        <v>0</v>
      </c>
      <c r="M12" s="29">
        <v>0</v>
      </c>
      <c r="N12" s="30">
        <f t="shared" si="0"/>
        <v>1697</v>
      </c>
      <c r="O12" s="29">
        <v>0</v>
      </c>
      <c r="P12" s="30">
        <f t="shared" si="1"/>
        <v>1697</v>
      </c>
    </row>
    <row r="13" spans="1:16" ht="15" customHeight="1">
      <c r="A13" s="11" t="s">
        <v>30</v>
      </c>
      <c r="B13" s="12" t="s">
        <v>31</v>
      </c>
      <c r="C13" s="29">
        <v>495010</v>
      </c>
      <c r="D13" s="29">
        <v>2543</v>
      </c>
      <c r="E13" s="29">
        <v>152</v>
      </c>
      <c r="F13" s="29">
        <v>0</v>
      </c>
      <c r="G13" s="29">
        <v>0</v>
      </c>
      <c r="H13" s="29">
        <v>0</v>
      </c>
      <c r="I13" s="29">
        <v>0</v>
      </c>
      <c r="J13" s="29">
        <v>1342</v>
      </c>
      <c r="K13" s="29">
        <v>118</v>
      </c>
      <c r="L13" s="29">
        <v>145467</v>
      </c>
      <c r="M13" s="29">
        <v>9825</v>
      </c>
      <c r="N13" s="30">
        <f t="shared" si="0"/>
        <v>654457</v>
      </c>
      <c r="O13" s="29">
        <v>0</v>
      </c>
      <c r="P13" s="30">
        <f t="shared" si="1"/>
        <v>654457</v>
      </c>
    </row>
    <row r="14" spans="1:16" ht="15" customHeight="1">
      <c r="A14" s="11" t="s">
        <v>32</v>
      </c>
      <c r="B14" s="12" t="s">
        <v>33</v>
      </c>
      <c r="C14" s="29">
        <v>0</v>
      </c>
      <c r="D14" s="29">
        <v>0</v>
      </c>
      <c r="E14" s="29">
        <v>0</v>
      </c>
      <c r="F14" s="29">
        <v>0</v>
      </c>
      <c r="G14" s="29">
        <v>0</v>
      </c>
      <c r="H14" s="29">
        <v>154</v>
      </c>
      <c r="I14" s="29">
        <v>0</v>
      </c>
      <c r="J14" s="29">
        <v>0</v>
      </c>
      <c r="K14" s="29">
        <v>7</v>
      </c>
      <c r="L14" s="29">
        <v>0</v>
      </c>
      <c r="M14" s="29">
        <v>0</v>
      </c>
      <c r="N14" s="30">
        <f t="shared" si="0"/>
        <v>161</v>
      </c>
      <c r="O14" s="29">
        <v>0</v>
      </c>
      <c r="P14" s="30">
        <f t="shared" si="1"/>
        <v>161</v>
      </c>
    </row>
    <row r="15" spans="1:16" ht="15" customHeight="1">
      <c r="A15" s="11" t="s">
        <v>34</v>
      </c>
      <c r="B15" s="12" t="s">
        <v>35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30">
        <f t="shared" si="0"/>
        <v>0</v>
      </c>
      <c r="O15" s="29"/>
      <c r="P15" s="30">
        <f t="shared" si="1"/>
        <v>0</v>
      </c>
    </row>
    <row r="16" spans="1:16" ht="15" customHeight="1">
      <c r="A16" s="11" t="s">
        <v>36</v>
      </c>
      <c r="B16" s="12" t="s">
        <v>37</v>
      </c>
      <c r="C16" s="29">
        <v>0</v>
      </c>
      <c r="D16" s="29">
        <v>0</v>
      </c>
      <c r="E16" s="29">
        <v>99</v>
      </c>
      <c r="F16" s="29">
        <v>0</v>
      </c>
      <c r="G16" s="29">
        <v>0</v>
      </c>
      <c r="H16" s="29">
        <v>0</v>
      </c>
      <c r="I16" s="29">
        <v>0</v>
      </c>
      <c r="J16" s="29">
        <v>597</v>
      </c>
      <c r="K16" s="29">
        <v>0</v>
      </c>
      <c r="L16" s="29">
        <v>0</v>
      </c>
      <c r="M16" s="29">
        <v>0</v>
      </c>
      <c r="N16" s="30">
        <f t="shared" si="0"/>
        <v>696</v>
      </c>
      <c r="O16" s="29">
        <v>0</v>
      </c>
      <c r="P16" s="30">
        <f t="shared" si="1"/>
        <v>696</v>
      </c>
    </row>
    <row r="17" spans="1:16" ht="15" customHeight="1">
      <c r="A17" s="11" t="s">
        <v>38</v>
      </c>
      <c r="B17" s="12" t="s">
        <v>39</v>
      </c>
      <c r="C17" s="29">
        <v>0</v>
      </c>
      <c r="D17" s="29">
        <v>2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4</v>
      </c>
      <c r="K17" s="29">
        <v>0</v>
      </c>
      <c r="L17" s="29">
        <v>134</v>
      </c>
      <c r="M17" s="29">
        <v>0</v>
      </c>
      <c r="N17" s="30">
        <f t="shared" si="0"/>
        <v>140</v>
      </c>
      <c r="O17" s="29">
        <v>0</v>
      </c>
      <c r="P17" s="30">
        <f t="shared" si="1"/>
        <v>140</v>
      </c>
    </row>
    <row r="18" spans="1:16" ht="15" customHeight="1">
      <c r="A18" s="11" t="s">
        <v>40</v>
      </c>
      <c r="B18" s="12" t="s">
        <v>41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363066</v>
      </c>
      <c r="I18" s="29">
        <v>0</v>
      </c>
      <c r="J18" s="29">
        <v>72</v>
      </c>
      <c r="K18" s="29">
        <v>3461</v>
      </c>
      <c r="L18" s="29">
        <v>0</v>
      </c>
      <c r="M18" s="29">
        <v>0</v>
      </c>
      <c r="N18" s="30">
        <f t="shared" si="0"/>
        <v>366599</v>
      </c>
      <c r="O18" s="29">
        <v>0</v>
      </c>
      <c r="P18" s="30">
        <f t="shared" si="1"/>
        <v>366599</v>
      </c>
    </row>
    <row r="19" spans="1:16" ht="15" customHeight="1">
      <c r="A19" s="13" t="s">
        <v>42</v>
      </c>
      <c r="B19" s="14" t="s">
        <v>43</v>
      </c>
      <c r="C19" s="29">
        <v>0</v>
      </c>
      <c r="D19" s="29">
        <v>1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2</v>
      </c>
      <c r="M19" s="29">
        <v>0</v>
      </c>
      <c r="N19" s="30">
        <f t="shared" si="0"/>
        <v>3</v>
      </c>
      <c r="O19" s="29">
        <v>0</v>
      </c>
      <c r="P19" s="30">
        <f t="shared" si="1"/>
        <v>3</v>
      </c>
    </row>
    <row r="20" spans="1:16" ht="15" customHeight="1">
      <c r="A20" s="11" t="s">
        <v>44</v>
      </c>
      <c r="B20" s="12" t="s">
        <v>45</v>
      </c>
      <c r="C20" s="29">
        <v>1109053</v>
      </c>
      <c r="D20" s="29">
        <v>68954</v>
      </c>
      <c r="E20" s="29">
        <v>151356</v>
      </c>
      <c r="F20" s="29">
        <v>2886</v>
      </c>
      <c r="G20" s="29">
        <v>22667</v>
      </c>
      <c r="H20" s="29">
        <v>0</v>
      </c>
      <c r="I20" s="29">
        <v>339</v>
      </c>
      <c r="J20" s="29">
        <v>6740</v>
      </c>
      <c r="K20" s="29">
        <v>1050</v>
      </c>
      <c r="L20" s="29">
        <v>728745</v>
      </c>
      <c r="M20" s="29">
        <v>60885</v>
      </c>
      <c r="N20" s="30">
        <f t="shared" si="0"/>
        <v>2152675</v>
      </c>
      <c r="O20" s="29">
        <v>35657</v>
      </c>
      <c r="P20" s="30">
        <f t="shared" si="1"/>
        <v>2188332</v>
      </c>
    </row>
    <row r="21" spans="1:16" ht="15" customHeight="1">
      <c r="A21" s="11" t="s">
        <v>46</v>
      </c>
      <c r="B21" s="12" t="s">
        <v>47</v>
      </c>
      <c r="C21" s="29">
        <v>0</v>
      </c>
      <c r="D21" s="29">
        <v>1274</v>
      </c>
      <c r="E21" s="29">
        <v>18</v>
      </c>
      <c r="F21" s="29">
        <v>0</v>
      </c>
      <c r="G21" s="29">
        <v>68</v>
      </c>
      <c r="H21" s="29">
        <v>0</v>
      </c>
      <c r="I21" s="29">
        <v>1015</v>
      </c>
      <c r="J21" s="29">
        <v>73</v>
      </c>
      <c r="K21" s="29">
        <v>4591</v>
      </c>
      <c r="L21" s="29">
        <v>34926</v>
      </c>
      <c r="M21" s="29">
        <v>2323</v>
      </c>
      <c r="N21" s="30">
        <f t="shared" si="0"/>
        <v>44288</v>
      </c>
      <c r="O21" s="29">
        <v>5975</v>
      </c>
      <c r="P21" s="30">
        <f t="shared" si="1"/>
        <v>50263</v>
      </c>
    </row>
    <row r="22" spans="1:16" ht="15" customHeight="1">
      <c r="A22" s="13" t="s">
        <v>48</v>
      </c>
      <c r="B22" s="14" t="s">
        <v>49</v>
      </c>
      <c r="C22" s="29">
        <v>0</v>
      </c>
      <c r="D22" s="29">
        <v>60</v>
      </c>
      <c r="E22" s="29">
        <v>0</v>
      </c>
      <c r="F22" s="29">
        <v>0</v>
      </c>
      <c r="G22" s="29">
        <v>0</v>
      </c>
      <c r="H22" s="29">
        <v>0</v>
      </c>
      <c r="I22" s="29">
        <v>4436</v>
      </c>
      <c r="J22" s="29">
        <v>0</v>
      </c>
      <c r="K22" s="29">
        <v>0</v>
      </c>
      <c r="L22" s="29">
        <v>0</v>
      </c>
      <c r="M22" s="29">
        <v>0</v>
      </c>
      <c r="N22" s="30">
        <f t="shared" si="0"/>
        <v>4496</v>
      </c>
      <c r="O22" s="29">
        <v>0</v>
      </c>
      <c r="P22" s="30">
        <f t="shared" si="1"/>
        <v>4496</v>
      </c>
    </row>
    <row r="23" spans="1:16" ht="15" customHeight="1">
      <c r="A23" s="11" t="s">
        <v>50</v>
      </c>
      <c r="B23" s="15" t="s">
        <v>51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14989</v>
      </c>
      <c r="J23" s="29">
        <v>0</v>
      </c>
      <c r="K23" s="29">
        <v>0</v>
      </c>
      <c r="L23" s="29">
        <v>0</v>
      </c>
      <c r="M23" s="29">
        <v>0</v>
      </c>
      <c r="N23" s="30">
        <f t="shared" si="0"/>
        <v>14989</v>
      </c>
      <c r="O23" s="29">
        <v>115592</v>
      </c>
      <c r="P23" s="30">
        <f t="shared" si="1"/>
        <v>130581</v>
      </c>
    </row>
    <row r="24" spans="1:16" ht="15" customHeight="1">
      <c r="A24" s="11" t="s">
        <v>52</v>
      </c>
      <c r="B24" s="12" t="s">
        <v>53</v>
      </c>
      <c r="C24" s="29">
        <v>0</v>
      </c>
      <c r="D24" s="29">
        <v>1603</v>
      </c>
      <c r="E24" s="29">
        <v>518</v>
      </c>
      <c r="F24" s="29">
        <v>0</v>
      </c>
      <c r="G24" s="29">
        <v>0</v>
      </c>
      <c r="H24" s="29">
        <v>0</v>
      </c>
      <c r="I24" s="29">
        <v>0</v>
      </c>
      <c r="J24" s="29">
        <v>2346</v>
      </c>
      <c r="K24" s="29">
        <v>184</v>
      </c>
      <c r="L24" s="29">
        <v>28144</v>
      </c>
      <c r="M24" s="29">
        <v>17618</v>
      </c>
      <c r="N24" s="30">
        <f t="shared" si="0"/>
        <v>50413</v>
      </c>
      <c r="O24" s="29">
        <v>82565</v>
      </c>
      <c r="P24" s="30">
        <f t="shared" si="1"/>
        <v>132978</v>
      </c>
    </row>
    <row r="25" spans="1:16" ht="15" customHeight="1">
      <c r="A25" s="11" t="s">
        <v>54</v>
      </c>
      <c r="B25" s="12" t="s">
        <v>55</v>
      </c>
      <c r="C25" s="29">
        <v>138</v>
      </c>
      <c r="D25" s="29">
        <v>7038</v>
      </c>
      <c r="E25" s="29">
        <v>905</v>
      </c>
      <c r="F25" s="29">
        <v>22</v>
      </c>
      <c r="G25" s="29">
        <v>267</v>
      </c>
      <c r="H25" s="29">
        <v>10</v>
      </c>
      <c r="I25" s="29">
        <v>55</v>
      </c>
      <c r="J25" s="29">
        <v>2320</v>
      </c>
      <c r="K25" s="29">
        <v>31</v>
      </c>
      <c r="L25" s="29">
        <v>6118</v>
      </c>
      <c r="M25" s="29">
        <v>658</v>
      </c>
      <c r="N25" s="30">
        <f t="shared" si="0"/>
        <v>17562</v>
      </c>
      <c r="O25" s="29">
        <v>3118</v>
      </c>
      <c r="P25" s="30">
        <f t="shared" si="1"/>
        <v>20680</v>
      </c>
    </row>
    <row r="26" spans="1:16" ht="15" customHeight="1">
      <c r="A26" s="11" t="s">
        <v>56</v>
      </c>
      <c r="B26" s="12" t="s">
        <v>57</v>
      </c>
      <c r="C26" s="29">
        <v>4</v>
      </c>
      <c r="D26" s="29">
        <v>3730</v>
      </c>
      <c r="E26" s="29">
        <v>179</v>
      </c>
      <c r="F26" s="29">
        <v>1</v>
      </c>
      <c r="G26" s="29">
        <v>101</v>
      </c>
      <c r="H26" s="29">
        <v>36</v>
      </c>
      <c r="I26" s="29">
        <v>29</v>
      </c>
      <c r="J26" s="29">
        <v>9564</v>
      </c>
      <c r="K26" s="29">
        <v>84</v>
      </c>
      <c r="L26" s="29">
        <v>3432</v>
      </c>
      <c r="M26" s="29">
        <v>494</v>
      </c>
      <c r="N26" s="30">
        <f t="shared" si="0"/>
        <v>17654</v>
      </c>
      <c r="O26" s="29">
        <v>274</v>
      </c>
      <c r="P26" s="30">
        <f t="shared" si="1"/>
        <v>17928</v>
      </c>
    </row>
    <row r="27" spans="1:16" ht="15" customHeight="1">
      <c r="A27" s="11" t="s">
        <v>58</v>
      </c>
      <c r="B27" s="12" t="s">
        <v>59</v>
      </c>
      <c r="C27" s="29">
        <v>0</v>
      </c>
      <c r="D27" s="29">
        <v>31</v>
      </c>
      <c r="E27" s="29">
        <v>1</v>
      </c>
      <c r="F27" s="29">
        <v>0</v>
      </c>
      <c r="G27" s="29">
        <v>0</v>
      </c>
      <c r="H27" s="29">
        <v>0</v>
      </c>
      <c r="I27" s="29">
        <v>0</v>
      </c>
      <c r="J27" s="29">
        <v>400</v>
      </c>
      <c r="K27" s="29">
        <v>0</v>
      </c>
      <c r="L27" s="29">
        <v>19</v>
      </c>
      <c r="M27" s="29">
        <v>507</v>
      </c>
      <c r="N27" s="30">
        <f t="shared" si="0"/>
        <v>958</v>
      </c>
      <c r="O27" s="29">
        <v>0</v>
      </c>
      <c r="P27" s="30">
        <f t="shared" si="1"/>
        <v>958</v>
      </c>
    </row>
    <row r="28" spans="1:16" ht="15" customHeight="1">
      <c r="A28" s="11" t="s">
        <v>60</v>
      </c>
      <c r="B28" s="12" t="s">
        <v>61</v>
      </c>
      <c r="C28" s="29">
        <v>0</v>
      </c>
      <c r="D28" s="29">
        <v>15</v>
      </c>
      <c r="E28" s="29">
        <v>0</v>
      </c>
      <c r="F28" s="29">
        <v>0</v>
      </c>
      <c r="G28" s="29">
        <v>0</v>
      </c>
      <c r="H28" s="29">
        <v>0</v>
      </c>
      <c r="I28" s="29">
        <v>3</v>
      </c>
      <c r="J28" s="29">
        <v>180</v>
      </c>
      <c r="K28" s="29">
        <v>0</v>
      </c>
      <c r="L28" s="29">
        <v>30</v>
      </c>
      <c r="M28" s="29">
        <v>0</v>
      </c>
      <c r="N28" s="30">
        <f t="shared" si="0"/>
        <v>228</v>
      </c>
      <c r="O28" s="29">
        <v>0</v>
      </c>
      <c r="P28" s="30">
        <f t="shared" si="1"/>
        <v>228</v>
      </c>
    </row>
    <row r="29" spans="1:16" ht="15" customHeight="1">
      <c r="A29" s="11" t="s">
        <v>62</v>
      </c>
      <c r="B29" s="12" t="s">
        <v>63</v>
      </c>
      <c r="C29" s="29">
        <v>0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359</v>
      </c>
      <c r="K29" s="29">
        <v>0</v>
      </c>
      <c r="L29" s="29">
        <v>75</v>
      </c>
      <c r="M29" s="29">
        <v>9384</v>
      </c>
      <c r="N29" s="30">
        <f t="shared" si="0"/>
        <v>9818</v>
      </c>
      <c r="O29" s="29">
        <v>0</v>
      </c>
      <c r="P29" s="30">
        <f t="shared" si="1"/>
        <v>9818</v>
      </c>
    </row>
    <row r="30" spans="1:16" ht="15" customHeight="1">
      <c r="A30" s="11" t="s">
        <v>64</v>
      </c>
      <c r="B30" s="12" t="s">
        <v>65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30">
        <f t="shared" si="0"/>
        <v>0</v>
      </c>
      <c r="O30" s="29"/>
      <c r="P30" s="30">
        <f t="shared" si="1"/>
        <v>0</v>
      </c>
    </row>
    <row r="31" spans="1:16" ht="15" customHeight="1">
      <c r="A31" s="11" t="s">
        <v>66</v>
      </c>
      <c r="B31" s="12" t="s">
        <v>67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30">
        <f t="shared" si="0"/>
        <v>0</v>
      </c>
      <c r="O31" s="29"/>
      <c r="P31" s="30">
        <f t="shared" si="1"/>
        <v>0</v>
      </c>
    </row>
    <row r="32" spans="1:16" ht="15" customHeight="1">
      <c r="A32" s="11" t="s">
        <v>68</v>
      </c>
      <c r="B32" s="12" t="s">
        <v>69</v>
      </c>
      <c r="C32" s="29">
        <v>0</v>
      </c>
      <c r="D32" s="29">
        <v>9167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76134</v>
      </c>
      <c r="K32" s="29">
        <v>0</v>
      </c>
      <c r="L32" s="29">
        <v>59892</v>
      </c>
      <c r="M32" s="29">
        <v>5014</v>
      </c>
      <c r="N32" s="30">
        <f t="shared" si="0"/>
        <v>150207</v>
      </c>
      <c r="O32" s="29">
        <v>0</v>
      </c>
      <c r="P32" s="30">
        <f t="shared" si="1"/>
        <v>150207</v>
      </c>
    </row>
    <row r="33" spans="1:16" ht="15" customHeight="1">
      <c r="A33" s="11" t="s">
        <v>70</v>
      </c>
      <c r="B33" s="15" t="s">
        <v>71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7653</v>
      </c>
      <c r="K33" s="29">
        <v>0</v>
      </c>
      <c r="L33" s="29">
        <v>0</v>
      </c>
      <c r="M33" s="29">
        <v>0</v>
      </c>
      <c r="N33" s="30">
        <f t="shared" si="0"/>
        <v>7653</v>
      </c>
      <c r="O33" s="29">
        <v>0</v>
      </c>
      <c r="P33" s="30">
        <f t="shared" si="1"/>
        <v>7653</v>
      </c>
    </row>
    <row r="34" spans="1:16" ht="15" customHeight="1">
      <c r="A34" s="11" t="s">
        <v>72</v>
      </c>
      <c r="B34" s="15" t="s">
        <v>73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30">
        <f t="shared" si="0"/>
        <v>0</v>
      </c>
      <c r="O34" s="29"/>
      <c r="P34" s="30">
        <f t="shared" si="1"/>
        <v>0</v>
      </c>
    </row>
    <row r="35" spans="1:16" ht="15" customHeight="1">
      <c r="A35" s="13" t="s">
        <v>74</v>
      </c>
      <c r="B35" s="14" t="s">
        <v>75</v>
      </c>
      <c r="C35" s="29">
        <v>5</v>
      </c>
      <c r="D35" s="29">
        <v>34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4969</v>
      </c>
      <c r="K35" s="29">
        <v>0</v>
      </c>
      <c r="L35" s="29">
        <v>81</v>
      </c>
      <c r="M35" s="29">
        <v>0</v>
      </c>
      <c r="N35" s="30">
        <f t="shared" si="0"/>
        <v>5089</v>
      </c>
      <c r="O35" s="29">
        <v>0</v>
      </c>
      <c r="P35" s="30">
        <f t="shared" si="1"/>
        <v>5089</v>
      </c>
    </row>
    <row r="36" spans="1:16" ht="15" customHeight="1">
      <c r="A36" s="11" t="s">
        <v>76</v>
      </c>
      <c r="B36" s="12" t="s">
        <v>77</v>
      </c>
      <c r="C36" s="29">
        <v>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20006</v>
      </c>
      <c r="K36" s="29">
        <v>0</v>
      </c>
      <c r="L36" s="29">
        <v>13359</v>
      </c>
      <c r="M36" s="29">
        <v>8768</v>
      </c>
      <c r="N36" s="30">
        <f t="shared" si="0"/>
        <v>42133</v>
      </c>
      <c r="O36" s="29">
        <v>0</v>
      </c>
      <c r="P36" s="30">
        <f t="shared" si="1"/>
        <v>42133</v>
      </c>
    </row>
    <row r="37" spans="1:16" ht="15" customHeight="1">
      <c r="A37" s="11" t="s">
        <v>78</v>
      </c>
      <c r="B37" s="12" t="s">
        <v>79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2217</v>
      </c>
      <c r="K37" s="29">
        <v>0</v>
      </c>
      <c r="L37" s="29">
        <v>330</v>
      </c>
      <c r="M37" s="29">
        <v>0</v>
      </c>
      <c r="N37" s="30">
        <f t="shared" si="0"/>
        <v>2547</v>
      </c>
      <c r="O37" s="29">
        <v>0</v>
      </c>
      <c r="P37" s="30">
        <f t="shared" si="1"/>
        <v>2547</v>
      </c>
    </row>
    <row r="38" spans="1:16" ht="15" customHeight="1">
      <c r="A38" s="13" t="s">
        <v>80</v>
      </c>
      <c r="B38" s="32" t="s">
        <v>81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38</v>
      </c>
      <c r="K38" s="29">
        <v>0</v>
      </c>
      <c r="L38" s="29">
        <v>0</v>
      </c>
      <c r="M38" s="29">
        <v>0</v>
      </c>
      <c r="N38" s="30">
        <f t="shared" si="0"/>
        <v>38</v>
      </c>
      <c r="O38" s="29">
        <v>0</v>
      </c>
      <c r="P38" s="30">
        <f t="shared" si="1"/>
        <v>38</v>
      </c>
    </row>
    <row r="39" spans="1:16" ht="15" customHeight="1">
      <c r="A39" s="16" t="s">
        <v>82</v>
      </c>
      <c r="B39" s="17" t="s">
        <v>83</v>
      </c>
      <c r="C39" s="29">
        <v>0</v>
      </c>
      <c r="D39" s="29">
        <v>0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v>4</v>
      </c>
      <c r="K39" s="29">
        <v>0</v>
      </c>
      <c r="L39" s="29">
        <v>5578</v>
      </c>
      <c r="M39" s="29">
        <v>0</v>
      </c>
      <c r="N39" s="30">
        <f t="shared" si="0"/>
        <v>5582</v>
      </c>
      <c r="O39" s="29">
        <v>0</v>
      </c>
      <c r="P39" s="30">
        <f t="shared" si="1"/>
        <v>5582</v>
      </c>
    </row>
    <row r="40" spans="1:16" ht="15" customHeight="1">
      <c r="A40" s="13" t="s">
        <v>84</v>
      </c>
      <c r="B40" s="32" t="s">
        <v>85</v>
      </c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30">
        <f t="shared" si="0"/>
        <v>0</v>
      </c>
      <c r="O40" s="29"/>
      <c r="P40" s="30">
        <f t="shared" si="1"/>
        <v>0</v>
      </c>
    </row>
    <row r="41" spans="1:16" ht="15" customHeight="1">
      <c r="A41" s="13" t="s">
        <v>86</v>
      </c>
      <c r="B41" s="32" t="s">
        <v>87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30">
        <f t="shared" si="0"/>
        <v>0</v>
      </c>
      <c r="O41" s="29"/>
      <c r="P41" s="30">
        <f t="shared" si="1"/>
        <v>0</v>
      </c>
    </row>
    <row r="42" spans="1:16" ht="15" customHeight="1">
      <c r="A42" s="13" t="s">
        <v>88</v>
      </c>
      <c r="B42" s="32" t="s">
        <v>89</v>
      </c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30">
        <f t="shared" si="0"/>
        <v>0</v>
      </c>
      <c r="O42" s="29"/>
      <c r="P42" s="30">
        <f t="shared" si="1"/>
        <v>0</v>
      </c>
    </row>
    <row r="43" spans="1:16" ht="15.75" customHeight="1">
      <c r="A43" s="33" t="s">
        <v>21</v>
      </c>
      <c r="B43" s="34"/>
      <c r="C43" s="31">
        <f t="shared" ref="C43:P43" si="2">SUM(C10:C42)</f>
        <v>1672285</v>
      </c>
      <c r="D43" s="31">
        <f t="shared" si="2"/>
        <v>147893</v>
      </c>
      <c r="E43" s="31">
        <f t="shared" si="2"/>
        <v>154447</v>
      </c>
      <c r="F43" s="31">
        <f t="shared" si="2"/>
        <v>2909</v>
      </c>
      <c r="G43" s="31">
        <f t="shared" si="2"/>
        <v>23103</v>
      </c>
      <c r="H43" s="31">
        <f t="shared" si="2"/>
        <v>363266</v>
      </c>
      <c r="I43" s="31">
        <f t="shared" si="2"/>
        <v>20866</v>
      </c>
      <c r="J43" s="31">
        <f t="shared" si="2"/>
        <v>147573</v>
      </c>
      <c r="K43" s="31">
        <f t="shared" si="2"/>
        <v>9837</v>
      </c>
      <c r="L43" s="31">
        <f t="shared" si="2"/>
        <v>1139305</v>
      </c>
      <c r="M43" s="31">
        <f t="shared" si="2"/>
        <v>119058</v>
      </c>
      <c r="N43" s="31">
        <f t="shared" si="2"/>
        <v>3800542</v>
      </c>
      <c r="O43" s="31">
        <f t="shared" si="2"/>
        <v>243181</v>
      </c>
      <c r="P43" s="31">
        <f t="shared" si="2"/>
        <v>4043723</v>
      </c>
    </row>
    <row r="44" spans="1:16" ht="15.75" customHeight="1"/>
  </sheetData>
  <mergeCells count="10">
    <mergeCell ref="A43:B43"/>
    <mergeCell ref="A6:B6"/>
    <mergeCell ref="A1:B1"/>
    <mergeCell ref="A2:B2"/>
    <mergeCell ref="K4:P4"/>
    <mergeCell ref="K5:P5"/>
    <mergeCell ref="K6:P6"/>
    <mergeCell ref="C1:J1"/>
    <mergeCell ref="C3:J3"/>
    <mergeCell ref="C4:J4"/>
  </mergeCells>
  <pageMargins left="0.7" right="0.7" top="0.75" bottom="0.75" header="0.51180555555555551" footer="0.51180555555555551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4"/>
  <sheetViews>
    <sheetView tabSelected="1" zoomScale="80" workbookViewId="0">
      <selection activeCell="B32" sqref="B32"/>
    </sheetView>
  </sheetViews>
  <sheetFormatPr defaultRowHeight="15" customHeight="1"/>
  <cols>
    <col min="1" max="1" width="5.6640625" customWidth="1"/>
    <col min="2" max="2" width="47.5546875" customWidth="1"/>
    <col min="3" max="3" width="11" customWidth="1"/>
    <col min="4" max="4" width="20.44140625" customWidth="1"/>
    <col min="5" max="5" width="11.33203125" customWidth="1"/>
    <col min="6" max="7" width="8" customWidth="1"/>
    <col min="8" max="8" width="9.33203125" customWidth="1"/>
    <col min="9" max="9" width="10.33203125" customWidth="1"/>
    <col min="10" max="10" width="8.5546875" customWidth="1"/>
    <col min="11" max="11" width="13.44140625" customWidth="1"/>
    <col min="12" max="12" width="10.5546875" customWidth="1"/>
    <col min="13" max="14" width="8.6640625" customWidth="1"/>
    <col min="15" max="15" width="9.109375" customWidth="1"/>
  </cols>
  <sheetData>
    <row r="1" spans="1:16" ht="15.75" customHeight="1">
      <c r="A1" s="36" t="s">
        <v>0</v>
      </c>
      <c r="B1" s="36"/>
      <c r="C1" s="40" t="s">
        <v>1</v>
      </c>
      <c r="D1" s="40"/>
      <c r="E1" s="40"/>
      <c r="F1" s="40"/>
      <c r="G1" s="40"/>
      <c r="H1" s="40"/>
      <c r="I1" s="40"/>
      <c r="J1" s="40"/>
      <c r="K1" s="1"/>
      <c r="L1" s="1"/>
      <c r="M1" s="2"/>
      <c r="N1" s="2"/>
      <c r="O1" s="3"/>
      <c r="P1" s="2"/>
    </row>
    <row r="2" spans="1:16" ht="15.75" customHeight="1">
      <c r="A2" s="37" t="s">
        <v>2</v>
      </c>
      <c r="B2" s="37"/>
      <c r="C2" s="4"/>
      <c r="D2" s="4"/>
      <c r="E2" s="5"/>
      <c r="F2" s="4"/>
      <c r="G2" s="4"/>
      <c r="H2" s="4"/>
      <c r="I2" s="4"/>
      <c r="J2" s="4"/>
      <c r="K2" s="1"/>
      <c r="L2" s="1"/>
      <c r="M2" s="2"/>
      <c r="N2" s="2"/>
      <c r="O2" s="3"/>
      <c r="P2" s="2"/>
    </row>
    <row r="3" spans="1:16" ht="15" customHeight="1">
      <c r="A3" s="6"/>
      <c r="B3" s="7"/>
      <c r="C3" s="39" t="s">
        <v>3</v>
      </c>
      <c r="D3" s="39"/>
      <c r="E3" s="39"/>
      <c r="F3" s="39"/>
      <c r="G3" s="39"/>
      <c r="H3" s="39"/>
      <c r="I3" s="39"/>
      <c r="J3" s="39"/>
      <c r="K3" s="3"/>
      <c r="L3" s="2"/>
      <c r="M3" s="2"/>
      <c r="N3" s="2"/>
      <c r="O3" s="2"/>
      <c r="P3" s="2"/>
    </row>
    <row r="4" spans="1:16" ht="15" customHeight="1">
      <c r="A4" s="8"/>
      <c r="B4" s="9"/>
      <c r="C4" s="41" t="s">
        <v>4</v>
      </c>
      <c r="D4" s="41"/>
      <c r="E4" s="41"/>
      <c r="F4" s="41"/>
      <c r="G4" s="41"/>
      <c r="H4" s="41"/>
      <c r="I4" s="41"/>
      <c r="J4" s="41"/>
      <c r="K4" s="38"/>
      <c r="L4" s="38"/>
      <c r="M4" s="38"/>
      <c r="N4" s="38"/>
      <c r="O4" s="38"/>
      <c r="P4" s="38"/>
    </row>
    <row r="5" spans="1:16" ht="15" customHeight="1">
      <c r="A5" s="8"/>
      <c r="B5" s="10"/>
      <c r="C5" s="4"/>
      <c r="D5" s="4"/>
      <c r="E5" s="5"/>
      <c r="F5" s="8"/>
      <c r="G5" s="8"/>
      <c r="H5" s="8"/>
      <c r="I5" s="1"/>
      <c r="J5" s="1"/>
      <c r="K5" s="38" t="s">
        <v>5</v>
      </c>
      <c r="L5" s="38"/>
      <c r="M5" s="38"/>
      <c r="N5" s="38"/>
      <c r="O5" s="38"/>
      <c r="P5" s="38"/>
    </row>
    <row r="6" spans="1:16" ht="15" customHeight="1">
      <c r="A6" s="35" t="s">
        <v>6</v>
      </c>
      <c r="B6" s="35"/>
      <c r="C6" s="5"/>
      <c r="D6" s="5"/>
      <c r="E6" s="5"/>
      <c r="F6" s="5"/>
      <c r="G6" s="5"/>
      <c r="H6" s="5"/>
      <c r="I6" s="28"/>
      <c r="J6" s="28"/>
      <c r="K6" s="39" t="s">
        <v>90</v>
      </c>
      <c r="L6" s="39"/>
      <c r="M6" s="39"/>
      <c r="N6" s="39"/>
      <c r="O6" s="39"/>
      <c r="P6" s="39"/>
    </row>
    <row r="7" spans="1:16" ht="15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38.25" customHeight="1">
      <c r="A8" s="18" t="s">
        <v>8</v>
      </c>
      <c r="B8" s="19" t="s">
        <v>9</v>
      </c>
      <c r="C8" s="20" t="s">
        <v>10</v>
      </c>
      <c r="D8" s="21" t="s">
        <v>11</v>
      </c>
      <c r="E8" s="21" t="s">
        <v>12</v>
      </c>
      <c r="F8" s="21" t="s">
        <v>13</v>
      </c>
      <c r="G8" s="21" t="s">
        <v>14</v>
      </c>
      <c r="H8" s="21" t="s">
        <v>15</v>
      </c>
      <c r="I8" s="21" t="s">
        <v>16</v>
      </c>
      <c r="J8" s="21" t="s">
        <v>17</v>
      </c>
      <c r="K8" s="21" t="s">
        <v>18</v>
      </c>
      <c r="L8" s="21" t="s">
        <v>19</v>
      </c>
      <c r="M8" s="21" t="s">
        <v>20</v>
      </c>
      <c r="N8" s="21" t="s">
        <v>21</v>
      </c>
      <c r="O8" s="26" t="s">
        <v>22</v>
      </c>
      <c r="P8" s="21" t="s">
        <v>23</v>
      </c>
    </row>
    <row r="9" spans="1:16" ht="15" customHeight="1">
      <c r="A9" s="22">
        <v>1</v>
      </c>
      <c r="B9" s="23">
        <v>2</v>
      </c>
      <c r="C9" s="24">
        <v>3</v>
      </c>
      <c r="D9" s="25">
        <v>4</v>
      </c>
      <c r="E9" s="25">
        <v>5</v>
      </c>
      <c r="F9" s="25">
        <v>6</v>
      </c>
      <c r="G9" s="25">
        <v>7</v>
      </c>
      <c r="H9" s="25">
        <v>8</v>
      </c>
      <c r="I9" s="25">
        <v>9</v>
      </c>
      <c r="J9" s="25">
        <v>10</v>
      </c>
      <c r="K9" s="25">
        <v>11</v>
      </c>
      <c r="L9" s="25">
        <v>12</v>
      </c>
      <c r="M9" s="25">
        <v>13</v>
      </c>
      <c r="N9" s="25">
        <v>14</v>
      </c>
      <c r="O9" s="27">
        <v>15</v>
      </c>
      <c r="P9" s="27">
        <v>16</v>
      </c>
    </row>
    <row r="10" spans="1:16" ht="15" customHeight="1">
      <c r="A10" s="11" t="s">
        <v>24</v>
      </c>
      <c r="B10" s="12" t="s">
        <v>25</v>
      </c>
      <c r="C10" s="29">
        <v>0</v>
      </c>
      <c r="D10" s="29">
        <v>400205</v>
      </c>
      <c r="E10" s="29">
        <v>8235</v>
      </c>
      <c r="F10" s="29">
        <v>0</v>
      </c>
      <c r="G10" s="29">
        <v>0</v>
      </c>
      <c r="H10" s="29">
        <v>0</v>
      </c>
      <c r="I10" s="29">
        <v>1</v>
      </c>
      <c r="J10" s="29">
        <v>37885</v>
      </c>
      <c r="K10" s="29">
        <v>1967</v>
      </c>
      <c r="L10" s="29">
        <v>296814</v>
      </c>
      <c r="M10" s="29">
        <v>2496</v>
      </c>
      <c r="N10" s="30">
        <f t="shared" ref="N10:N42" si="0">SUM(C10:M10)</f>
        <v>747603</v>
      </c>
      <c r="O10" s="29">
        <v>0</v>
      </c>
      <c r="P10" s="30">
        <f t="shared" ref="P10:P42" si="1">SUM(N10:O10)</f>
        <v>747603</v>
      </c>
    </row>
    <row r="11" spans="1:16" ht="15" customHeight="1">
      <c r="A11" s="11" t="s">
        <v>26</v>
      </c>
      <c r="B11" s="12" t="s">
        <v>27</v>
      </c>
      <c r="C11" s="29">
        <v>330265</v>
      </c>
      <c r="D11" s="29">
        <v>19937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327675</v>
      </c>
      <c r="M11" s="29">
        <v>7985</v>
      </c>
      <c r="N11" s="30">
        <f t="shared" si="0"/>
        <v>685862</v>
      </c>
      <c r="O11" s="29">
        <v>0</v>
      </c>
      <c r="P11" s="30">
        <f t="shared" si="1"/>
        <v>685862</v>
      </c>
    </row>
    <row r="12" spans="1:16" ht="15" customHeight="1">
      <c r="A12" s="11" t="s">
        <v>28</v>
      </c>
      <c r="B12" s="12" t="s">
        <v>29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8896</v>
      </c>
      <c r="K12" s="29">
        <v>0</v>
      </c>
      <c r="L12" s="29">
        <v>0</v>
      </c>
      <c r="M12" s="29">
        <v>0</v>
      </c>
      <c r="N12" s="30">
        <f t="shared" si="0"/>
        <v>8896</v>
      </c>
      <c r="O12" s="29">
        <v>0</v>
      </c>
      <c r="P12" s="30">
        <f t="shared" si="1"/>
        <v>8896</v>
      </c>
    </row>
    <row r="13" spans="1:16" ht="15" customHeight="1">
      <c r="A13" s="11" t="s">
        <v>30</v>
      </c>
      <c r="B13" s="12" t="s">
        <v>31</v>
      </c>
      <c r="C13" s="29">
        <v>2291574</v>
      </c>
      <c r="D13" s="29">
        <v>9705</v>
      </c>
      <c r="E13" s="29">
        <v>532</v>
      </c>
      <c r="F13" s="29">
        <v>0</v>
      </c>
      <c r="G13" s="29">
        <v>0</v>
      </c>
      <c r="H13" s="29">
        <v>0</v>
      </c>
      <c r="I13" s="29">
        <v>0</v>
      </c>
      <c r="J13" s="29">
        <v>8343</v>
      </c>
      <c r="K13" s="29">
        <v>439</v>
      </c>
      <c r="L13" s="29">
        <v>712940</v>
      </c>
      <c r="M13" s="29">
        <v>35963</v>
      </c>
      <c r="N13" s="30">
        <f t="shared" si="0"/>
        <v>3059496</v>
      </c>
      <c r="O13" s="29">
        <v>0</v>
      </c>
      <c r="P13" s="30">
        <f t="shared" si="1"/>
        <v>3059496</v>
      </c>
    </row>
    <row r="14" spans="1:16" ht="15" customHeight="1">
      <c r="A14" s="11" t="s">
        <v>32</v>
      </c>
      <c r="B14" s="12" t="s">
        <v>33</v>
      </c>
      <c r="C14" s="29">
        <v>0</v>
      </c>
      <c r="D14" s="29">
        <v>0</v>
      </c>
      <c r="E14" s="29">
        <v>0</v>
      </c>
      <c r="F14" s="29">
        <v>0</v>
      </c>
      <c r="G14" s="29">
        <v>0</v>
      </c>
      <c r="H14" s="29">
        <v>560</v>
      </c>
      <c r="I14" s="29">
        <v>0</v>
      </c>
      <c r="J14" s="29">
        <v>0</v>
      </c>
      <c r="K14" s="29">
        <v>18</v>
      </c>
      <c r="L14" s="29">
        <v>0</v>
      </c>
      <c r="M14" s="29">
        <v>0</v>
      </c>
      <c r="N14" s="30">
        <f t="shared" si="0"/>
        <v>578</v>
      </c>
      <c r="O14" s="29">
        <v>0</v>
      </c>
      <c r="P14" s="30">
        <f t="shared" si="1"/>
        <v>578</v>
      </c>
    </row>
    <row r="15" spans="1:16" ht="15" customHeight="1">
      <c r="A15" s="11" t="s">
        <v>34</v>
      </c>
      <c r="B15" s="12" t="s">
        <v>35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194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30">
        <f t="shared" si="0"/>
        <v>194</v>
      </c>
      <c r="O15" s="29">
        <v>0</v>
      </c>
      <c r="P15" s="30">
        <f t="shared" si="1"/>
        <v>194</v>
      </c>
    </row>
    <row r="16" spans="1:16" ht="15" customHeight="1">
      <c r="A16" s="11" t="s">
        <v>36</v>
      </c>
      <c r="B16" s="12" t="s">
        <v>37</v>
      </c>
      <c r="C16" s="29">
        <v>0</v>
      </c>
      <c r="D16" s="29">
        <v>0</v>
      </c>
      <c r="E16" s="29">
        <v>381</v>
      </c>
      <c r="F16" s="29">
        <v>0</v>
      </c>
      <c r="G16" s="29">
        <v>0</v>
      </c>
      <c r="H16" s="29">
        <v>0</v>
      </c>
      <c r="I16" s="29">
        <v>0</v>
      </c>
      <c r="J16" s="29">
        <v>2388</v>
      </c>
      <c r="K16" s="29">
        <v>0</v>
      </c>
      <c r="L16" s="29">
        <v>0</v>
      </c>
      <c r="M16" s="29">
        <v>0</v>
      </c>
      <c r="N16" s="30">
        <f t="shared" si="0"/>
        <v>2769</v>
      </c>
      <c r="O16" s="29">
        <v>0</v>
      </c>
      <c r="P16" s="30">
        <f t="shared" si="1"/>
        <v>2769</v>
      </c>
    </row>
    <row r="17" spans="1:16" ht="15" customHeight="1">
      <c r="A17" s="11" t="s">
        <v>38</v>
      </c>
      <c r="B17" s="12" t="s">
        <v>39</v>
      </c>
      <c r="C17" s="29">
        <v>0</v>
      </c>
      <c r="D17" s="29">
        <v>20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12</v>
      </c>
      <c r="K17" s="29">
        <v>0</v>
      </c>
      <c r="L17" s="29">
        <v>1248</v>
      </c>
      <c r="M17" s="29">
        <v>0</v>
      </c>
      <c r="N17" s="30">
        <f t="shared" si="0"/>
        <v>1280</v>
      </c>
      <c r="O17" s="29">
        <v>0</v>
      </c>
      <c r="P17" s="30">
        <f t="shared" si="1"/>
        <v>1280</v>
      </c>
    </row>
    <row r="18" spans="1:16" ht="15" customHeight="1">
      <c r="A18" s="11" t="s">
        <v>40</v>
      </c>
      <c r="B18" s="12" t="s">
        <v>41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1462653</v>
      </c>
      <c r="I18" s="29">
        <v>0</v>
      </c>
      <c r="J18" s="29">
        <v>219</v>
      </c>
      <c r="K18" s="29">
        <v>50458</v>
      </c>
      <c r="L18" s="29">
        <v>42</v>
      </c>
      <c r="M18" s="29">
        <v>0</v>
      </c>
      <c r="N18" s="30">
        <f t="shared" si="0"/>
        <v>1513372</v>
      </c>
      <c r="O18" s="29">
        <v>0</v>
      </c>
      <c r="P18" s="30">
        <f t="shared" si="1"/>
        <v>1513372</v>
      </c>
    </row>
    <row r="19" spans="1:16" ht="15" customHeight="1">
      <c r="A19" s="13" t="s">
        <v>42</v>
      </c>
      <c r="B19" s="14" t="s">
        <v>43</v>
      </c>
      <c r="C19" s="29">
        <v>0</v>
      </c>
      <c r="D19" s="29">
        <v>26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101</v>
      </c>
      <c r="M19" s="29">
        <v>0</v>
      </c>
      <c r="N19" s="30">
        <f t="shared" si="0"/>
        <v>127</v>
      </c>
      <c r="O19" s="29">
        <v>0</v>
      </c>
      <c r="P19" s="30">
        <f t="shared" si="1"/>
        <v>127</v>
      </c>
    </row>
    <row r="20" spans="1:16" ht="15" customHeight="1">
      <c r="A20" s="11" t="s">
        <v>44</v>
      </c>
      <c r="B20" s="12" t="s">
        <v>45</v>
      </c>
      <c r="C20" s="29">
        <v>5243062</v>
      </c>
      <c r="D20" s="29">
        <v>314268</v>
      </c>
      <c r="E20" s="29">
        <v>632428</v>
      </c>
      <c r="F20" s="29">
        <v>14360</v>
      </c>
      <c r="G20" s="29">
        <v>100332</v>
      </c>
      <c r="H20" s="29">
        <v>0</v>
      </c>
      <c r="I20" s="29">
        <v>1677</v>
      </c>
      <c r="J20" s="29">
        <v>33421</v>
      </c>
      <c r="K20" s="29">
        <v>8156</v>
      </c>
      <c r="L20" s="29">
        <v>3524794</v>
      </c>
      <c r="M20" s="29">
        <v>248773</v>
      </c>
      <c r="N20" s="30">
        <f t="shared" si="0"/>
        <v>10121271</v>
      </c>
      <c r="O20" s="29">
        <v>161311</v>
      </c>
      <c r="P20" s="30">
        <f t="shared" si="1"/>
        <v>10282582</v>
      </c>
    </row>
    <row r="21" spans="1:16" ht="15" customHeight="1">
      <c r="A21" s="11" t="s">
        <v>46</v>
      </c>
      <c r="B21" s="12" t="s">
        <v>47</v>
      </c>
      <c r="C21" s="29">
        <v>0</v>
      </c>
      <c r="D21" s="29">
        <v>25643</v>
      </c>
      <c r="E21" s="29">
        <v>220</v>
      </c>
      <c r="F21" s="29">
        <v>0</v>
      </c>
      <c r="G21" s="29">
        <v>216</v>
      </c>
      <c r="H21" s="29">
        <v>0</v>
      </c>
      <c r="I21" s="29">
        <v>4788</v>
      </c>
      <c r="J21" s="29">
        <v>1987</v>
      </c>
      <c r="K21" s="29">
        <v>38919</v>
      </c>
      <c r="L21" s="29">
        <v>431850</v>
      </c>
      <c r="M21" s="29">
        <v>14163</v>
      </c>
      <c r="N21" s="30">
        <f t="shared" si="0"/>
        <v>517786</v>
      </c>
      <c r="O21" s="29">
        <v>29084</v>
      </c>
      <c r="P21" s="30">
        <f t="shared" si="1"/>
        <v>546870</v>
      </c>
    </row>
    <row r="22" spans="1:16" ht="15" customHeight="1">
      <c r="A22" s="13" t="s">
        <v>48</v>
      </c>
      <c r="B22" s="14" t="s">
        <v>49</v>
      </c>
      <c r="C22" s="29">
        <v>0</v>
      </c>
      <c r="D22" s="29">
        <v>270</v>
      </c>
      <c r="E22" s="29">
        <v>0</v>
      </c>
      <c r="F22" s="29">
        <v>0</v>
      </c>
      <c r="G22" s="29">
        <v>0</v>
      </c>
      <c r="H22" s="29">
        <v>0</v>
      </c>
      <c r="I22" s="29">
        <v>10183</v>
      </c>
      <c r="J22" s="29">
        <v>0</v>
      </c>
      <c r="K22" s="29">
        <v>0</v>
      </c>
      <c r="L22" s="29">
        <v>0</v>
      </c>
      <c r="M22" s="29">
        <v>40</v>
      </c>
      <c r="N22" s="30">
        <f t="shared" si="0"/>
        <v>10493</v>
      </c>
      <c r="O22" s="29">
        <v>0</v>
      </c>
      <c r="P22" s="30">
        <f t="shared" si="1"/>
        <v>10493</v>
      </c>
    </row>
    <row r="23" spans="1:16" ht="15" customHeight="1">
      <c r="A23" s="11" t="s">
        <v>50</v>
      </c>
      <c r="B23" s="15" t="s">
        <v>51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256999</v>
      </c>
      <c r="J23" s="29">
        <v>0</v>
      </c>
      <c r="K23" s="29">
        <v>0</v>
      </c>
      <c r="L23" s="29">
        <v>1752</v>
      </c>
      <c r="M23" s="29">
        <v>320</v>
      </c>
      <c r="N23" s="30">
        <f t="shared" si="0"/>
        <v>259071</v>
      </c>
      <c r="O23" s="29">
        <v>576048</v>
      </c>
      <c r="P23" s="30">
        <f t="shared" si="1"/>
        <v>835119</v>
      </c>
    </row>
    <row r="24" spans="1:16" ht="15" customHeight="1">
      <c r="A24" s="11" t="s">
        <v>52</v>
      </c>
      <c r="B24" s="12" t="s">
        <v>53</v>
      </c>
      <c r="C24" s="29">
        <v>0</v>
      </c>
      <c r="D24" s="29">
        <v>10536</v>
      </c>
      <c r="E24" s="29">
        <v>1624</v>
      </c>
      <c r="F24" s="29">
        <v>0</v>
      </c>
      <c r="G24" s="29">
        <v>0</v>
      </c>
      <c r="H24" s="29">
        <v>0</v>
      </c>
      <c r="I24" s="29">
        <v>0</v>
      </c>
      <c r="J24" s="29">
        <v>10057</v>
      </c>
      <c r="K24" s="29">
        <v>620</v>
      </c>
      <c r="L24" s="29">
        <v>152779</v>
      </c>
      <c r="M24" s="29">
        <v>77099</v>
      </c>
      <c r="N24" s="30">
        <f t="shared" si="0"/>
        <v>252715</v>
      </c>
      <c r="O24" s="29">
        <v>366076</v>
      </c>
      <c r="P24" s="30">
        <f t="shared" si="1"/>
        <v>618791</v>
      </c>
    </row>
    <row r="25" spans="1:16" ht="15" customHeight="1">
      <c r="A25" s="11" t="s">
        <v>54</v>
      </c>
      <c r="B25" s="12" t="s">
        <v>55</v>
      </c>
      <c r="C25" s="29">
        <v>682</v>
      </c>
      <c r="D25" s="29">
        <v>33634</v>
      </c>
      <c r="E25" s="29">
        <v>3705</v>
      </c>
      <c r="F25" s="29">
        <v>200</v>
      </c>
      <c r="G25" s="29">
        <v>1011</v>
      </c>
      <c r="H25" s="29">
        <v>17</v>
      </c>
      <c r="I25" s="29">
        <v>276</v>
      </c>
      <c r="J25" s="29">
        <v>10624</v>
      </c>
      <c r="K25" s="29">
        <v>187</v>
      </c>
      <c r="L25" s="29">
        <v>28962</v>
      </c>
      <c r="M25" s="29">
        <v>2727</v>
      </c>
      <c r="N25" s="30">
        <f t="shared" si="0"/>
        <v>82025</v>
      </c>
      <c r="O25" s="29">
        <v>12898</v>
      </c>
      <c r="P25" s="30">
        <f t="shared" si="1"/>
        <v>94923</v>
      </c>
    </row>
    <row r="26" spans="1:16" ht="15" customHeight="1">
      <c r="A26" s="11" t="s">
        <v>56</v>
      </c>
      <c r="B26" s="12" t="s">
        <v>57</v>
      </c>
      <c r="C26" s="29">
        <v>21</v>
      </c>
      <c r="D26" s="29">
        <v>16941</v>
      </c>
      <c r="E26" s="29">
        <v>751</v>
      </c>
      <c r="F26" s="29">
        <v>27</v>
      </c>
      <c r="G26" s="29">
        <v>384</v>
      </c>
      <c r="H26" s="29">
        <v>162</v>
      </c>
      <c r="I26" s="29">
        <v>169</v>
      </c>
      <c r="J26" s="29">
        <v>45359</v>
      </c>
      <c r="K26" s="29">
        <v>103</v>
      </c>
      <c r="L26" s="29">
        <v>16664</v>
      </c>
      <c r="M26" s="29">
        <v>2841</v>
      </c>
      <c r="N26" s="30">
        <f t="shared" si="0"/>
        <v>83422</v>
      </c>
      <c r="O26" s="29">
        <v>1220</v>
      </c>
      <c r="P26" s="30">
        <f t="shared" si="1"/>
        <v>84642</v>
      </c>
    </row>
    <row r="27" spans="1:16" ht="15" customHeight="1">
      <c r="A27" s="11" t="s">
        <v>58</v>
      </c>
      <c r="B27" s="12" t="s">
        <v>59</v>
      </c>
      <c r="C27" s="29">
        <v>0</v>
      </c>
      <c r="D27" s="29">
        <v>179</v>
      </c>
      <c r="E27" s="29">
        <v>3</v>
      </c>
      <c r="F27" s="29">
        <v>1</v>
      </c>
      <c r="G27" s="29">
        <v>0</v>
      </c>
      <c r="H27" s="29">
        <v>0</v>
      </c>
      <c r="I27" s="29">
        <v>0</v>
      </c>
      <c r="J27" s="29">
        <v>1823</v>
      </c>
      <c r="K27" s="29">
        <v>0</v>
      </c>
      <c r="L27" s="29">
        <v>66</v>
      </c>
      <c r="M27" s="29">
        <v>1395</v>
      </c>
      <c r="N27" s="30">
        <f t="shared" si="0"/>
        <v>3467</v>
      </c>
      <c r="O27" s="29">
        <v>0</v>
      </c>
      <c r="P27" s="30">
        <f t="shared" si="1"/>
        <v>3467</v>
      </c>
    </row>
    <row r="28" spans="1:16" ht="15" customHeight="1">
      <c r="A28" s="11" t="s">
        <v>60</v>
      </c>
      <c r="B28" s="12" t="s">
        <v>61</v>
      </c>
      <c r="C28" s="29">
        <v>0</v>
      </c>
      <c r="D28" s="29">
        <v>42</v>
      </c>
      <c r="E28" s="29">
        <v>1</v>
      </c>
      <c r="F28" s="29">
        <v>0</v>
      </c>
      <c r="G28" s="29">
        <v>0</v>
      </c>
      <c r="H28" s="29">
        <v>0</v>
      </c>
      <c r="I28" s="29">
        <v>55</v>
      </c>
      <c r="J28" s="29">
        <v>576</v>
      </c>
      <c r="K28" s="29">
        <v>0</v>
      </c>
      <c r="L28" s="29">
        <v>206</v>
      </c>
      <c r="M28" s="29">
        <v>0</v>
      </c>
      <c r="N28" s="30">
        <f t="shared" si="0"/>
        <v>880</v>
      </c>
      <c r="O28" s="29">
        <v>0</v>
      </c>
      <c r="P28" s="30">
        <f t="shared" si="1"/>
        <v>880</v>
      </c>
    </row>
    <row r="29" spans="1:16" ht="15" customHeight="1">
      <c r="A29" s="11" t="s">
        <v>62</v>
      </c>
      <c r="B29" s="12" t="s">
        <v>63</v>
      </c>
      <c r="C29" s="29">
        <v>0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1871</v>
      </c>
      <c r="K29" s="29">
        <v>0</v>
      </c>
      <c r="L29" s="29">
        <v>518</v>
      </c>
      <c r="M29" s="29">
        <v>40629</v>
      </c>
      <c r="N29" s="30">
        <f t="shared" si="0"/>
        <v>43018</v>
      </c>
      <c r="O29" s="29">
        <v>0</v>
      </c>
      <c r="P29" s="30">
        <f t="shared" si="1"/>
        <v>43018</v>
      </c>
    </row>
    <row r="30" spans="1:16" ht="15" customHeight="1">
      <c r="A30" s="11" t="s">
        <v>64</v>
      </c>
      <c r="B30" s="12" t="s">
        <v>65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30">
        <f t="shared" si="0"/>
        <v>0</v>
      </c>
      <c r="O30" s="29"/>
      <c r="P30" s="30">
        <f t="shared" si="1"/>
        <v>0</v>
      </c>
    </row>
    <row r="31" spans="1:16" ht="15" customHeight="1">
      <c r="A31" s="11" t="s">
        <v>66</v>
      </c>
      <c r="B31" s="12" t="s">
        <v>67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30">
        <f t="shared" si="0"/>
        <v>0</v>
      </c>
      <c r="O31" s="29"/>
      <c r="P31" s="30">
        <f t="shared" si="1"/>
        <v>0</v>
      </c>
    </row>
    <row r="32" spans="1:16" ht="15" customHeight="1">
      <c r="A32" s="11" t="s">
        <v>68</v>
      </c>
      <c r="B32" s="12" t="s">
        <v>69</v>
      </c>
      <c r="C32" s="29">
        <v>0</v>
      </c>
      <c r="D32" s="29">
        <v>28842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272214</v>
      </c>
      <c r="K32" s="29">
        <v>0</v>
      </c>
      <c r="L32" s="29">
        <v>201538</v>
      </c>
      <c r="M32" s="29">
        <v>15043</v>
      </c>
      <c r="N32" s="30">
        <f t="shared" si="0"/>
        <v>517637</v>
      </c>
      <c r="O32" s="29">
        <v>0</v>
      </c>
      <c r="P32" s="30">
        <f t="shared" si="1"/>
        <v>517637</v>
      </c>
    </row>
    <row r="33" spans="1:16" ht="15" customHeight="1">
      <c r="A33" s="11" t="s">
        <v>70</v>
      </c>
      <c r="B33" s="15" t="s">
        <v>71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33786</v>
      </c>
      <c r="K33" s="29">
        <v>0</v>
      </c>
      <c r="L33" s="29">
        <v>0</v>
      </c>
      <c r="M33" s="29">
        <v>0</v>
      </c>
      <c r="N33" s="30">
        <f t="shared" si="0"/>
        <v>33786</v>
      </c>
      <c r="O33" s="29">
        <v>0</v>
      </c>
      <c r="P33" s="30">
        <f t="shared" si="1"/>
        <v>33786</v>
      </c>
    </row>
    <row r="34" spans="1:16" ht="15" customHeight="1">
      <c r="A34" s="11" t="s">
        <v>72</v>
      </c>
      <c r="B34" s="15" t="s">
        <v>73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30">
        <f t="shared" si="0"/>
        <v>0</v>
      </c>
      <c r="O34" s="29"/>
      <c r="P34" s="30">
        <f t="shared" si="1"/>
        <v>0</v>
      </c>
    </row>
    <row r="35" spans="1:16" ht="15" customHeight="1">
      <c r="A35" s="13" t="s">
        <v>74</v>
      </c>
      <c r="B35" s="14" t="s">
        <v>75</v>
      </c>
      <c r="C35" s="29">
        <v>23</v>
      </c>
      <c r="D35" s="29">
        <v>249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22743</v>
      </c>
      <c r="K35" s="29">
        <v>0</v>
      </c>
      <c r="L35" s="29">
        <v>578</v>
      </c>
      <c r="M35" s="29">
        <v>0</v>
      </c>
      <c r="N35" s="30">
        <f t="shared" si="0"/>
        <v>23593</v>
      </c>
      <c r="O35" s="29">
        <v>0</v>
      </c>
      <c r="P35" s="30">
        <f t="shared" si="1"/>
        <v>23593</v>
      </c>
    </row>
    <row r="36" spans="1:16" ht="15" customHeight="1">
      <c r="A36" s="11" t="s">
        <v>76</v>
      </c>
      <c r="B36" s="12" t="s">
        <v>77</v>
      </c>
      <c r="C36" s="29">
        <v>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117774</v>
      </c>
      <c r="K36" s="29">
        <v>0</v>
      </c>
      <c r="L36" s="29">
        <v>66945</v>
      </c>
      <c r="M36" s="29">
        <v>52520</v>
      </c>
      <c r="N36" s="30">
        <f t="shared" si="0"/>
        <v>237239</v>
      </c>
      <c r="O36" s="29">
        <v>0</v>
      </c>
      <c r="P36" s="30">
        <f t="shared" si="1"/>
        <v>237239</v>
      </c>
    </row>
    <row r="37" spans="1:16" ht="15" customHeight="1">
      <c r="A37" s="11" t="s">
        <v>78</v>
      </c>
      <c r="B37" s="12" t="s">
        <v>79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12265</v>
      </c>
      <c r="K37" s="29">
        <v>0</v>
      </c>
      <c r="L37" s="29">
        <v>1675</v>
      </c>
      <c r="M37" s="29">
        <v>0</v>
      </c>
      <c r="N37" s="30">
        <f t="shared" si="0"/>
        <v>13940</v>
      </c>
      <c r="O37" s="29">
        <v>0</v>
      </c>
      <c r="P37" s="30">
        <f t="shared" si="1"/>
        <v>13940</v>
      </c>
    </row>
    <row r="38" spans="1:16" ht="15" customHeight="1">
      <c r="A38" s="13" t="s">
        <v>80</v>
      </c>
      <c r="B38" s="32" t="s">
        <v>81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108</v>
      </c>
      <c r="K38" s="29">
        <v>0</v>
      </c>
      <c r="L38" s="29">
        <v>0</v>
      </c>
      <c r="M38" s="29">
        <v>0</v>
      </c>
      <c r="N38" s="30">
        <f t="shared" si="0"/>
        <v>108</v>
      </c>
      <c r="O38" s="29">
        <v>0</v>
      </c>
      <c r="P38" s="30">
        <f t="shared" si="1"/>
        <v>108</v>
      </c>
    </row>
    <row r="39" spans="1:16" ht="15" customHeight="1">
      <c r="A39" s="16" t="s">
        <v>82</v>
      </c>
      <c r="B39" s="17" t="s">
        <v>83</v>
      </c>
      <c r="C39" s="29">
        <v>0</v>
      </c>
      <c r="D39" s="29">
        <v>3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v>189</v>
      </c>
      <c r="K39" s="29">
        <v>0</v>
      </c>
      <c r="L39" s="29">
        <v>32662</v>
      </c>
      <c r="M39" s="29">
        <v>0</v>
      </c>
      <c r="N39" s="30">
        <f t="shared" si="0"/>
        <v>32854</v>
      </c>
      <c r="O39" s="29">
        <v>0</v>
      </c>
      <c r="P39" s="30">
        <f t="shared" si="1"/>
        <v>32854</v>
      </c>
    </row>
    <row r="40" spans="1:16" ht="15" customHeight="1">
      <c r="A40" s="13" t="s">
        <v>84</v>
      </c>
      <c r="B40" s="32" t="s">
        <v>85</v>
      </c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30">
        <f t="shared" si="0"/>
        <v>0</v>
      </c>
      <c r="O40" s="29"/>
      <c r="P40" s="30">
        <f t="shared" si="1"/>
        <v>0</v>
      </c>
    </row>
    <row r="41" spans="1:16" ht="15" customHeight="1">
      <c r="A41" s="13" t="s">
        <v>86</v>
      </c>
      <c r="B41" s="32" t="s">
        <v>87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30">
        <f t="shared" si="0"/>
        <v>0</v>
      </c>
      <c r="O41" s="29"/>
      <c r="P41" s="30">
        <f t="shared" si="1"/>
        <v>0</v>
      </c>
    </row>
    <row r="42" spans="1:16" ht="15" customHeight="1">
      <c r="A42" s="13" t="s">
        <v>88</v>
      </c>
      <c r="B42" s="32" t="s">
        <v>89</v>
      </c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30">
        <f t="shared" si="0"/>
        <v>0</v>
      </c>
      <c r="O42" s="29"/>
      <c r="P42" s="30">
        <f t="shared" si="1"/>
        <v>0</v>
      </c>
    </row>
    <row r="43" spans="1:16" ht="15.75" customHeight="1">
      <c r="A43" s="33" t="s">
        <v>21</v>
      </c>
      <c r="B43" s="34"/>
      <c r="C43" s="31">
        <f t="shared" ref="C43:P43" si="2">SUM(C10:C42)</f>
        <v>7865627</v>
      </c>
      <c r="D43" s="31">
        <f t="shared" si="2"/>
        <v>860500</v>
      </c>
      <c r="E43" s="31">
        <f t="shared" si="2"/>
        <v>647880</v>
      </c>
      <c r="F43" s="31">
        <f t="shared" si="2"/>
        <v>14588</v>
      </c>
      <c r="G43" s="31">
        <f t="shared" si="2"/>
        <v>101943</v>
      </c>
      <c r="H43" s="31">
        <f t="shared" si="2"/>
        <v>1463586</v>
      </c>
      <c r="I43" s="31">
        <f t="shared" si="2"/>
        <v>274148</v>
      </c>
      <c r="J43" s="31">
        <f t="shared" si="2"/>
        <v>622540</v>
      </c>
      <c r="K43" s="31">
        <f t="shared" si="2"/>
        <v>100867</v>
      </c>
      <c r="L43" s="31">
        <f t="shared" si="2"/>
        <v>5799809</v>
      </c>
      <c r="M43" s="31">
        <f t="shared" si="2"/>
        <v>501994</v>
      </c>
      <c r="N43" s="31">
        <f t="shared" si="2"/>
        <v>18253482</v>
      </c>
      <c r="O43" s="31">
        <f t="shared" si="2"/>
        <v>1146637</v>
      </c>
      <c r="P43" s="31">
        <f t="shared" si="2"/>
        <v>19400119</v>
      </c>
    </row>
    <row r="44" spans="1:16" ht="15.75" customHeight="1"/>
  </sheetData>
  <mergeCells count="10">
    <mergeCell ref="A43:B43"/>
    <mergeCell ref="A1:B1"/>
    <mergeCell ref="A2:B2"/>
    <mergeCell ref="K4:P4"/>
    <mergeCell ref="K5:P5"/>
    <mergeCell ref="A6:B6"/>
    <mergeCell ref="K6:P6"/>
    <mergeCell ref="C1:J1"/>
    <mergeCell ref="C3:J3"/>
    <mergeCell ref="C4:J4"/>
  </mergeCells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Mensile</vt:lpstr>
      <vt:lpstr>Aggregato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Bollettino Petrolifero</dc:title>
  <dc:creator>Ministero Sviluppo Economico;alessio</dc:creator>
  <cp:lastModifiedBy>antonello.mariti</cp:lastModifiedBy>
  <dcterms:created xsi:type="dcterms:W3CDTF">2014-06-24T10:36:02Z</dcterms:created>
  <dcterms:modified xsi:type="dcterms:W3CDTF">2017-04-20T14:05:17Z</dcterms:modified>
</cp:coreProperties>
</file>