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<sst xmlns="http://schemas.openxmlformats.org/spreadsheetml/2006/main" count="242" uniqueCount="112">
  <si>
    <t>Ministero dello Sviluppo Economico</t>
  </si>
  <si>
    <t>BOLLETTINO PETROLIFERO</t>
  </si>
  <si>
    <t>Mod. 109A</t>
  </si>
  <si>
    <t>DGSAIE Div. 6</t>
  </si>
  <si>
    <t>LAVORAZIONI IN DEFINITIVA E TEMPORANEA IMPORTAZIONE</t>
  </si>
  <si>
    <t>PER CONTO PROPRIO E PER CONTO COMMITTENTE NAZIONALE ED ESTERO</t>
  </si>
  <si>
    <t>Report costruito su dati provvisori</t>
  </si>
  <si>
    <t>Periodo: dicembre 2016</t>
  </si>
  <si>
    <t>A1 - Bilancio Materie Prime Trattate</t>
  </si>
  <si>
    <t>Codice</t>
  </si>
  <si>
    <t>Descrizione</t>
  </si>
  <si>
    <t>Giacenze iniziali</t>
  </si>
  <si>
    <t>Importazioni</t>
  </si>
  <si>
    <t>Acquisti da terzi</t>
  </si>
  <si>
    <t>Arrivi da gruppo</t>
  </si>
  <si>
    <t>Ritorni da   petrolchimica</t>
  </si>
  <si>
    <t>Passato in   lavorazione</t>
  </si>
  <si>
    <t>Prodotti ottenuti</t>
  </si>
  <si>
    <t>Compensazioni da lavorazioni</t>
  </si>
  <si>
    <t>Consumi</t>
  </si>
  <si>
    <t>Uscite</t>
  </si>
  <si>
    <t>Giacenze finali</t>
  </si>
  <si>
    <t>Consumi per energia elettr. (usi di proc.)</t>
  </si>
  <si>
    <t>Consumi per energia elettr. (vendite)</t>
  </si>
  <si>
    <t>Consumi per ener.termica  (vendite)</t>
  </si>
  <si>
    <t>A1</t>
  </si>
  <si>
    <t>Greggio nazionale</t>
  </si>
  <si>
    <t>A2</t>
  </si>
  <si>
    <t>Greggio estero</t>
  </si>
  <si>
    <t>B1</t>
  </si>
  <si>
    <t>Semilavorati leggeri</t>
  </si>
  <si>
    <t>B2</t>
  </si>
  <si>
    <t>Semilavorati medi</t>
  </si>
  <si>
    <t>B3</t>
  </si>
  <si>
    <t>Semilavorati pesanti</t>
  </si>
  <si>
    <t>L6</t>
  </si>
  <si>
    <t>BTX</t>
  </si>
  <si>
    <t>M1</t>
  </si>
  <si>
    <t>Additivi</t>
  </si>
  <si>
    <t>P1</t>
  </si>
  <si>
    <t>Biodiesel</t>
  </si>
  <si>
    <t>M3</t>
  </si>
  <si>
    <t>ETBE</t>
  </si>
  <si>
    <t>P3</t>
  </si>
  <si>
    <t>MTBE</t>
  </si>
  <si>
    <t>P2</t>
  </si>
  <si>
    <t>Bioetanolo</t>
  </si>
  <si>
    <t>PZ</t>
  </si>
  <si>
    <t>Altri biocarburanti</t>
  </si>
  <si>
    <t>N0</t>
  </si>
  <si>
    <t>Ossigenati</t>
  </si>
  <si>
    <t>N1</t>
  </si>
  <si>
    <t>MTBE NO BIO</t>
  </si>
  <si>
    <t>Q1</t>
  </si>
  <si>
    <t>Metano</t>
  </si>
  <si>
    <t xml:space="preserve">TOTALE </t>
  </si>
  <si>
    <t>A2 - Bilancio Prodotti Ottenuti</t>
  </si>
  <si>
    <t>C0</t>
  </si>
  <si>
    <t>G.P.L.</t>
  </si>
  <si>
    <t>LA</t>
  </si>
  <si>
    <t>Gas incondensabili</t>
  </si>
  <si>
    <t>R1</t>
  </si>
  <si>
    <t>Virgin nafta</t>
  </si>
  <si>
    <t>D3</t>
  </si>
  <si>
    <t>Benzina senza piombo</t>
  </si>
  <si>
    <t>D6</t>
  </si>
  <si>
    <t>Benzina jetfuel</t>
  </si>
  <si>
    <t>D8</t>
  </si>
  <si>
    <t>Benzina avio</t>
  </si>
  <si>
    <t>DZ</t>
  </si>
  <si>
    <t>Benzina altri usi</t>
  </si>
  <si>
    <t>LB</t>
  </si>
  <si>
    <t>Acquaragia e Solventi</t>
  </si>
  <si>
    <t>E2</t>
  </si>
  <si>
    <t>Carboturbo jetfuel</t>
  </si>
  <si>
    <t>E1</t>
  </si>
  <si>
    <t>Petrolio riscaldamento</t>
  </si>
  <si>
    <t>EZ</t>
  </si>
  <si>
    <t>Petrolio altri usi</t>
  </si>
  <si>
    <t>F0</t>
  </si>
  <si>
    <t>Gasoli</t>
  </si>
  <si>
    <t>G1</t>
  </si>
  <si>
    <t xml:space="preserve">O.C. ATZ </t>
  </si>
  <si>
    <t>G2</t>
  </si>
  <si>
    <t xml:space="preserve">O.C. BTZ  </t>
  </si>
  <si>
    <t>I0</t>
  </si>
  <si>
    <t>Bitume</t>
  </si>
  <si>
    <t>L5</t>
  </si>
  <si>
    <t>Coke di petrolio</t>
  </si>
  <si>
    <t>H0</t>
  </si>
  <si>
    <t xml:space="preserve">Olii lubrificanti </t>
  </si>
  <si>
    <t>L2</t>
  </si>
  <si>
    <t>Paraffina</t>
  </si>
  <si>
    <t>L1</t>
  </si>
  <si>
    <t>Zolfo</t>
  </si>
  <si>
    <t>L0</t>
  </si>
  <si>
    <t>Altri prodotti petroliferi</t>
  </si>
  <si>
    <t>M2</t>
  </si>
  <si>
    <t>Esano</t>
  </si>
  <si>
    <t>MZ</t>
  </si>
  <si>
    <t>Altri chimici</t>
  </si>
  <si>
    <t>XX</t>
  </si>
  <si>
    <t>Perdite di lavorazione</t>
  </si>
  <si>
    <t>ENERGIA ELETTRICA PRODOTTA:</t>
  </si>
  <si>
    <t>MWh</t>
  </si>
  <si>
    <t>ENERGIA TERMICA VENDUTA</t>
  </si>
  <si>
    <t>Mcal</t>
  </si>
  <si>
    <t>ENERGIA ELETTRICA  VENDUTA:</t>
  </si>
  <si>
    <t>ENERGIA ELETTRICA  ACQUISTATA:</t>
  </si>
  <si>
    <t>ENERGIA TERMICA ACQUISTATA</t>
  </si>
  <si>
    <t>Periodo: gennaio-dicembre 2016</t>
  </si>
  <si>
    <t>La materia è espressa in tonnellate decimali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</si>
</sst>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</numFmts>
  <fonts count="41">
    <font>
      <sz val="11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10"/>
      <name val="Calibri"/>
      <family val="0"/>
    </font>
    <font>
      <sz val="9"/>
      <color indexed="8"/>
      <name val="Times New Roman"/>
      <family val="0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10"/>
      <name val="Calibri"/>
      <family val="2"/>
    </font>
    <font>
      <b/>
      <sz val="8"/>
      <color indexed="15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hair">
        <color indexed="14"/>
      </bottom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 style="double">
        <color indexed="14"/>
      </right>
      <top style="thin">
        <color indexed="14"/>
      </top>
      <bottom style="hair">
        <color indexed="14"/>
      </bottom>
    </border>
    <border>
      <left style="double">
        <color indexed="14"/>
      </left>
      <right style="thin">
        <color indexed="14"/>
      </right>
      <top style="thin">
        <color indexed="8"/>
      </top>
      <bottom>
        <color indexed="63"/>
      </bottom>
    </border>
    <border>
      <left style="thin">
        <color indexed="14"/>
      </left>
      <right style="double">
        <color indexed="8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 style="double">
        <color indexed="8"/>
      </right>
      <top style="hair">
        <color indexed="14"/>
      </top>
      <bottom style="hair">
        <color indexed="14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 style="double">
        <color indexed="14"/>
      </right>
      <top style="thin">
        <color indexed="14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14"/>
      </left>
      <right style="double">
        <color indexed="8"/>
      </right>
      <top style="hair">
        <color indexed="14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 style="double">
        <color indexed="8"/>
      </right>
      <top style="thin">
        <color indexed="8"/>
      </top>
      <bottom style="hair">
        <color indexed="14"/>
      </bottom>
    </border>
    <border>
      <left style="double">
        <color indexed="8"/>
      </left>
      <right style="thin">
        <color indexed="14"/>
      </right>
      <top style="double">
        <color indexed="8"/>
      </top>
      <bottom style="hair">
        <color indexed="14"/>
      </bottom>
    </border>
    <border>
      <left style="thin">
        <color indexed="14"/>
      </left>
      <right style="thin">
        <color indexed="14"/>
      </right>
      <top style="double">
        <color indexed="8"/>
      </top>
      <bottom style="hair">
        <color indexed="14"/>
      </bottom>
    </border>
    <border>
      <left style="thin">
        <color indexed="14"/>
      </left>
      <right style="double">
        <color indexed="8"/>
      </right>
      <top style="double">
        <color indexed="8"/>
      </top>
      <bottom style="hair">
        <color indexed="14"/>
      </bottom>
    </border>
    <border>
      <left style="double">
        <color indexed="8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double">
        <color indexed="8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14"/>
      </bottom>
    </border>
    <border>
      <left style="double">
        <color indexed="8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4" fontId="4" fillId="33" borderId="0" xfId="0" applyNumberFormat="1" applyFont="1" applyFill="1" applyAlignment="1" applyProtection="1">
      <alignment horizontal="center"/>
      <protection/>
    </xf>
    <xf numFmtId="4" fontId="4" fillId="33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19" fillId="33" borderId="0" xfId="0" applyNumberFormat="1" applyFont="1" applyFill="1" applyAlignment="1" applyProtection="1">
      <alignment horizontal="center"/>
      <protection/>
    </xf>
    <xf numFmtId="4" fontId="4" fillId="33" borderId="0" xfId="0" applyNumberFormat="1" applyFont="1" applyFill="1" applyAlignment="1" applyProtection="1">
      <alignment horizontal="center"/>
      <protection/>
    </xf>
    <xf numFmtId="4" fontId="20" fillId="33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 applyProtection="1">
      <alignment horizontal="center" wrapText="1"/>
      <protection/>
    </xf>
    <xf numFmtId="4" fontId="2" fillId="33" borderId="10" xfId="0" applyNumberFormat="1" applyFont="1" applyFill="1" applyBorder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/>
      <protection/>
    </xf>
    <xf numFmtId="4" fontId="5" fillId="34" borderId="11" xfId="0" applyNumberFormat="1" applyFont="1" applyFill="1" applyBorder="1" applyAlignment="1" applyProtection="1">
      <alignment horizontal="center"/>
      <protection/>
    </xf>
    <xf numFmtId="4" fontId="3" fillId="34" borderId="12" xfId="0" applyNumberFormat="1" applyFont="1" applyFill="1" applyBorder="1" applyAlignment="1" applyProtection="1">
      <alignment/>
      <protection/>
    </xf>
    <xf numFmtId="4" fontId="4" fillId="33" borderId="13" xfId="0" applyNumberFormat="1" applyFont="1" applyFill="1" applyBorder="1" applyAlignment="1" applyProtection="1">
      <alignment horizontal="center" vertical="center"/>
      <protection/>
    </xf>
    <xf numFmtId="4" fontId="21" fillId="33" borderId="12" xfId="0" applyNumberFormat="1" applyFont="1" applyFill="1" applyBorder="1" applyAlignment="1" applyProtection="1">
      <alignment horizontal="center" vertical="center" wrapText="1"/>
      <protection/>
    </xf>
    <xf numFmtId="4" fontId="21" fillId="33" borderId="13" xfId="0" applyNumberFormat="1" applyFont="1" applyFill="1" applyBorder="1" applyAlignment="1" applyProtection="1">
      <alignment horizontal="center" vertical="center" wrapText="1"/>
      <protection/>
    </xf>
    <xf numFmtId="4" fontId="21" fillId="33" borderId="10" xfId="0" applyNumberFormat="1" applyFont="1" applyFill="1" applyBorder="1" applyAlignment="1" applyProtection="1">
      <alignment horizontal="center" vertical="center" wrapText="1"/>
      <protection/>
    </xf>
    <xf numFmtId="4" fontId="21" fillId="33" borderId="14" xfId="0" applyNumberFormat="1" applyFont="1" applyFill="1" applyBorder="1" applyAlignment="1" applyProtection="1">
      <alignment horizontal="center" vertical="center" wrapText="1"/>
      <protection/>
    </xf>
    <xf numFmtId="4" fontId="21" fillId="33" borderId="15" xfId="0" applyNumberFormat="1" applyFont="1" applyFill="1" applyBorder="1" applyAlignment="1" applyProtection="1">
      <alignment horizontal="center" vertical="center" wrapText="1"/>
      <protection/>
    </xf>
    <xf numFmtId="4" fontId="21" fillId="33" borderId="16" xfId="0" applyNumberFormat="1" applyFont="1" applyFill="1" applyBorder="1" applyAlignment="1" applyProtection="1">
      <alignment horizontal="left" vertical="center"/>
      <protection/>
    </xf>
    <xf numFmtId="4" fontId="21" fillId="33" borderId="12" xfId="0" applyNumberFormat="1" applyFont="1" applyFill="1" applyBorder="1" applyAlignment="1" applyProtection="1">
      <alignment horizontal="left" vertical="center"/>
      <protection/>
    </xf>
    <xf numFmtId="4" fontId="22" fillId="0" borderId="17" xfId="0" applyNumberFormat="1" applyFont="1" applyFill="1" applyBorder="1" applyAlignment="1" applyProtection="1">
      <alignment/>
      <protection/>
    </xf>
    <xf numFmtId="4" fontId="22" fillId="0" borderId="18" xfId="0" applyNumberFormat="1" applyFont="1" applyFill="1" applyBorder="1" applyAlignment="1" applyProtection="1">
      <alignment/>
      <protection/>
    </xf>
    <xf numFmtId="4" fontId="22" fillId="0" borderId="19" xfId="0" applyNumberFormat="1" applyFont="1" applyFill="1" applyBorder="1" applyAlignment="1" applyProtection="1">
      <alignment/>
      <protection/>
    </xf>
    <xf numFmtId="4" fontId="22" fillId="0" borderId="20" xfId="0" applyNumberFormat="1" applyFont="1" applyFill="1" applyBorder="1" applyAlignment="1" applyProtection="1">
      <alignment/>
      <protection/>
    </xf>
    <xf numFmtId="4" fontId="22" fillId="0" borderId="21" xfId="0" applyNumberFormat="1" applyFont="1" applyFill="1" applyBorder="1" applyAlignment="1" applyProtection="1">
      <alignment/>
      <protection/>
    </xf>
    <xf numFmtId="4" fontId="22" fillId="34" borderId="18" xfId="0" applyNumberFormat="1" applyFont="1" applyFill="1" applyBorder="1" applyAlignment="1" applyProtection="1">
      <alignment/>
      <protection/>
    </xf>
    <xf numFmtId="4" fontId="22" fillId="34" borderId="21" xfId="0" applyNumberFormat="1" applyFont="1" applyFill="1" applyBorder="1" applyAlignment="1" applyProtection="1">
      <alignment/>
      <protection/>
    </xf>
    <xf numFmtId="4" fontId="22" fillId="0" borderId="22" xfId="0" applyNumberFormat="1" applyFont="1" applyFill="1" applyBorder="1" applyAlignment="1" applyProtection="1">
      <alignment/>
      <protection/>
    </xf>
    <xf numFmtId="4" fontId="22" fillId="0" borderId="23" xfId="0" applyNumberFormat="1" applyFont="1" applyFill="1" applyBorder="1" applyAlignment="1" applyProtection="1">
      <alignment/>
      <protection/>
    </xf>
    <xf numFmtId="4" fontId="22" fillId="0" borderId="24" xfId="0" applyNumberFormat="1" applyFont="1" applyFill="1" applyBorder="1" applyAlignment="1" applyProtection="1">
      <alignment/>
      <protection/>
    </xf>
    <xf numFmtId="4" fontId="22" fillId="34" borderId="25" xfId="0" applyNumberFormat="1" applyFont="1" applyFill="1" applyBorder="1" applyAlignment="1" applyProtection="1">
      <alignment/>
      <protection/>
    </xf>
    <xf numFmtId="4" fontId="22" fillId="0" borderId="25" xfId="0" applyNumberFormat="1" applyFont="1" applyFill="1" applyBorder="1" applyAlignment="1" applyProtection="1">
      <alignment/>
      <protection/>
    </xf>
    <xf numFmtId="4" fontId="22" fillId="0" borderId="26" xfId="0" applyNumberFormat="1" applyFont="1" applyFill="1" applyBorder="1" applyAlignment="1" applyProtection="1">
      <alignment/>
      <protection/>
    </xf>
    <xf numFmtId="4" fontId="22" fillId="0" borderId="27" xfId="0" applyNumberFormat="1" applyFont="1" applyFill="1" applyBorder="1" applyAlignment="1" applyProtection="1">
      <alignment/>
      <protection/>
    </xf>
    <xf numFmtId="4" fontId="21" fillId="33" borderId="28" xfId="0" applyNumberFormat="1" applyFont="1" applyFill="1" applyBorder="1" applyAlignment="1" applyProtection="1">
      <alignment horizontal="left" vertical="center"/>
      <protection/>
    </xf>
    <xf numFmtId="4" fontId="22" fillId="0" borderId="29" xfId="0" applyNumberFormat="1" applyFont="1" applyFill="1" applyBorder="1" applyAlignment="1" applyProtection="1">
      <alignment/>
      <protection/>
    </xf>
    <xf numFmtId="4" fontId="22" fillId="0" borderId="30" xfId="0" applyNumberFormat="1" applyFont="1" applyFill="1" applyBorder="1" applyAlignment="1" applyProtection="1">
      <alignment/>
      <protection/>
    </xf>
    <xf numFmtId="4" fontId="22" fillId="34" borderId="31" xfId="0" applyNumberFormat="1" applyFont="1" applyFill="1" applyBorder="1" applyAlignment="1" applyProtection="1">
      <alignment/>
      <protection/>
    </xf>
    <xf numFmtId="4" fontId="22" fillId="0" borderId="31" xfId="0" applyNumberFormat="1" applyFont="1" applyFill="1" applyBorder="1" applyAlignment="1" applyProtection="1">
      <alignment/>
      <protection/>
    </xf>
    <xf numFmtId="4" fontId="22" fillId="0" borderId="32" xfId="0" applyNumberFormat="1" applyFont="1" applyFill="1" applyBorder="1" applyAlignment="1" applyProtection="1">
      <alignment/>
      <protection/>
    </xf>
    <xf numFmtId="4" fontId="4" fillId="33" borderId="33" xfId="0" applyNumberFormat="1" applyFont="1" applyFill="1" applyBorder="1" applyAlignment="1" applyProtection="1">
      <alignment horizontal="center" vertical="center"/>
      <protection/>
    </xf>
    <xf numFmtId="4" fontId="4" fillId="33" borderId="34" xfId="0" applyNumberFormat="1" applyFont="1" applyFill="1" applyBorder="1" applyAlignment="1" applyProtection="1">
      <alignment/>
      <protection/>
    </xf>
    <xf numFmtId="4" fontId="23" fillId="0" borderId="35" xfId="0" applyNumberFormat="1" applyFont="1" applyFill="1" applyBorder="1" applyAlignment="1" applyProtection="1">
      <alignment/>
      <protection/>
    </xf>
    <xf numFmtId="4" fontId="23" fillId="0" borderId="36" xfId="0" applyNumberFormat="1" applyFont="1" applyFill="1" applyBorder="1" applyAlignment="1" applyProtection="1">
      <alignment/>
      <protection/>
    </xf>
    <xf numFmtId="4" fontId="23" fillId="0" borderId="37" xfId="0" applyNumberFormat="1" applyFont="1" applyFill="1" applyBorder="1" applyAlignment="1" applyProtection="1">
      <alignment/>
      <protection/>
    </xf>
    <xf numFmtId="4" fontId="23" fillId="0" borderId="26" xfId="0" applyNumberFormat="1" applyFont="1" applyFill="1" applyBorder="1" applyAlignment="1" applyProtection="1">
      <alignment/>
      <protection/>
    </xf>
    <xf numFmtId="4" fontId="23" fillId="0" borderId="31" xfId="0" applyNumberFormat="1" applyFont="1" applyFill="1" applyBorder="1" applyAlignment="1" applyProtection="1">
      <alignment/>
      <protection/>
    </xf>
    <xf numFmtId="4" fontId="23" fillId="0" borderId="38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/>
      <protection/>
    </xf>
    <xf numFmtId="4" fontId="5" fillId="34" borderId="39" xfId="0" applyNumberFormat="1" applyFont="1" applyFill="1" applyBorder="1" applyAlignment="1" applyProtection="1">
      <alignment horizontal="center"/>
      <protection/>
    </xf>
    <xf numFmtId="4" fontId="3" fillId="34" borderId="0" xfId="0" applyNumberFormat="1" applyFont="1" applyFill="1" applyAlignment="1" applyProtection="1">
      <alignment/>
      <protection/>
    </xf>
    <xf numFmtId="4" fontId="3" fillId="34" borderId="40" xfId="0" applyNumberFormat="1" applyFont="1" applyFill="1" applyBorder="1" applyAlignment="1" applyProtection="1">
      <alignment/>
      <protection/>
    </xf>
    <xf numFmtId="4" fontId="22" fillId="0" borderId="41" xfId="0" applyNumberFormat="1" applyFont="1" applyFill="1" applyBorder="1" applyAlignment="1" applyProtection="1">
      <alignment/>
      <protection/>
    </xf>
    <xf numFmtId="4" fontId="22" fillId="0" borderId="21" xfId="0" applyNumberFormat="1" applyFont="1" applyFill="1" applyBorder="1" applyAlignment="1" applyProtection="1">
      <alignment horizontal="center"/>
      <protection/>
    </xf>
    <xf numFmtId="4" fontId="22" fillId="0" borderId="42" xfId="0" applyNumberFormat="1" applyFont="1" applyFill="1" applyBorder="1" applyAlignment="1" applyProtection="1">
      <alignment horizontal="center"/>
      <protection/>
    </xf>
    <xf numFmtId="4" fontId="22" fillId="0" borderId="0" xfId="0" applyNumberFormat="1" applyFont="1" applyFill="1" applyAlignment="1" applyProtection="1">
      <alignment/>
      <protection/>
    </xf>
    <xf numFmtId="4" fontId="22" fillId="0" borderId="43" xfId="0" applyNumberFormat="1" applyFont="1" applyFill="1" applyBorder="1" applyAlignment="1" applyProtection="1">
      <alignment/>
      <protection/>
    </xf>
    <xf numFmtId="4" fontId="22" fillId="0" borderId="44" xfId="0" applyNumberFormat="1" applyFont="1" applyFill="1" applyBorder="1" applyAlignment="1" applyProtection="1">
      <alignment/>
      <protection/>
    </xf>
    <xf numFmtId="4" fontId="22" fillId="0" borderId="45" xfId="0" applyNumberFormat="1" applyFont="1" applyFill="1" applyBorder="1" applyAlignment="1" applyProtection="1">
      <alignment/>
      <protection/>
    </xf>
    <xf numFmtId="4" fontId="22" fillId="0" borderId="18" xfId="0" applyNumberFormat="1" applyFont="1" applyFill="1" applyBorder="1" applyAlignment="1" applyProtection="1">
      <alignment horizontal="center"/>
      <protection/>
    </xf>
    <xf numFmtId="4" fontId="22" fillId="0" borderId="24" xfId="0" applyNumberFormat="1" applyFont="1" applyFill="1" applyBorder="1" applyAlignment="1" applyProtection="1">
      <alignment horizontal="center"/>
      <protection/>
    </xf>
    <xf numFmtId="4" fontId="22" fillId="0" borderId="46" xfId="0" applyNumberFormat="1" applyFont="1" applyFill="1" applyBorder="1" applyAlignment="1" applyProtection="1">
      <alignment/>
      <protection/>
    </xf>
    <xf numFmtId="4" fontId="22" fillId="0" borderId="47" xfId="0" applyNumberFormat="1" applyFont="1" applyFill="1" applyBorder="1" applyAlignment="1" applyProtection="1">
      <alignment/>
      <protection/>
    </xf>
    <xf numFmtId="4" fontId="22" fillId="0" borderId="48" xfId="0" applyNumberFormat="1" applyFont="1" applyFill="1" applyBorder="1" applyAlignment="1" applyProtection="1">
      <alignment/>
      <protection/>
    </xf>
    <xf numFmtId="4" fontId="22" fillId="34" borderId="48" xfId="0" applyNumberFormat="1" applyFont="1" applyFill="1" applyBorder="1" applyAlignment="1" applyProtection="1">
      <alignment/>
      <protection/>
    </xf>
    <xf numFmtId="4" fontId="22" fillId="0" borderId="48" xfId="0" applyNumberFormat="1" applyFont="1" applyFill="1" applyBorder="1" applyAlignment="1" applyProtection="1">
      <alignment horizontal="center"/>
      <protection/>
    </xf>
    <xf numFmtId="4" fontId="22" fillId="0" borderId="49" xfId="0" applyNumberFormat="1" applyFont="1" applyFill="1" applyBorder="1" applyAlignment="1" applyProtection="1">
      <alignment horizontal="center"/>
      <protection/>
    </xf>
    <xf numFmtId="4" fontId="22" fillId="34" borderId="50" xfId="0" applyNumberFormat="1" applyFont="1" applyFill="1" applyBorder="1" applyAlignment="1" applyProtection="1">
      <alignment/>
      <protection/>
    </xf>
    <xf numFmtId="4" fontId="22" fillId="34" borderId="51" xfId="0" applyNumberFormat="1" applyFont="1" applyFill="1" applyBorder="1" applyAlignment="1" applyProtection="1">
      <alignment/>
      <protection/>
    </xf>
    <xf numFmtId="4" fontId="22" fillId="0" borderId="51" xfId="0" applyNumberFormat="1" applyFont="1" applyFill="1" applyBorder="1" applyAlignment="1" applyProtection="1">
      <alignment/>
      <protection/>
    </xf>
    <xf numFmtId="4" fontId="22" fillId="0" borderId="51" xfId="0" applyNumberFormat="1" applyFont="1" applyFill="1" applyBorder="1" applyAlignment="1" applyProtection="1">
      <alignment horizontal="center"/>
      <protection/>
    </xf>
    <xf numFmtId="4" fontId="22" fillId="34" borderId="52" xfId="0" applyNumberFormat="1" applyFont="1" applyFill="1" applyBorder="1" applyAlignment="1" applyProtection="1">
      <alignment/>
      <protection/>
    </xf>
    <xf numFmtId="4" fontId="2" fillId="33" borderId="33" xfId="0" applyNumberFormat="1" applyFont="1" applyFill="1" applyBorder="1" applyAlignment="1" applyProtection="1">
      <alignment/>
      <protection/>
    </xf>
    <xf numFmtId="4" fontId="23" fillId="0" borderId="53" xfId="0" applyNumberFormat="1" applyFont="1" applyFill="1" applyBorder="1" applyAlignment="1" applyProtection="1">
      <alignment/>
      <protection/>
    </xf>
    <xf numFmtId="4" fontId="23" fillId="0" borderId="54" xfId="0" applyNumberFormat="1" applyFont="1" applyFill="1" applyBorder="1" applyAlignment="1" applyProtection="1">
      <alignment/>
      <protection/>
    </xf>
    <xf numFmtId="4" fontId="23" fillId="0" borderId="55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Alignment="1" applyProtection="1">
      <alignment/>
      <protection/>
    </xf>
    <xf numFmtId="4" fontId="23" fillId="0" borderId="56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22" fillId="0" borderId="57" xfId="0" applyNumberFormat="1" applyFont="1" applyFill="1" applyBorder="1" applyAlignment="1" applyProtection="1">
      <alignment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FFCC"/>
      <rgbColor rgb="00CCFFFF"/>
      <rgbColor rgb="003A3935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E1" sqref="E1:K1"/>
    </sheetView>
  </sheetViews>
  <sheetFormatPr defaultColWidth="13.140625" defaultRowHeight="15" customHeight="1"/>
  <cols>
    <col min="1" max="1" width="7.7109375" style="4" customWidth="1"/>
    <col min="2" max="2" width="20.140625" style="4" customWidth="1"/>
    <col min="3" max="16384" width="13.140625" style="4" customWidth="1"/>
  </cols>
  <sheetData>
    <row r="1" spans="1:17" ht="15" customHeight="1">
      <c r="A1" s="1"/>
      <c r="B1" s="2" t="s">
        <v>0</v>
      </c>
      <c r="C1" s="2"/>
      <c r="D1" s="2"/>
      <c r="E1" s="2" t="s">
        <v>1</v>
      </c>
      <c r="F1" s="2"/>
      <c r="G1" s="2"/>
      <c r="H1" s="2"/>
      <c r="I1" s="2"/>
      <c r="J1" s="2"/>
      <c r="K1" s="2"/>
      <c r="L1" s="1"/>
      <c r="M1" s="1"/>
      <c r="N1" s="1"/>
      <c r="O1" s="3"/>
      <c r="P1" s="2" t="s">
        <v>2</v>
      </c>
      <c r="Q1" s="2"/>
    </row>
    <row r="2" spans="1:17" ht="27" customHeight="1">
      <c r="A2" s="1"/>
      <c r="B2" s="2" t="s">
        <v>3</v>
      </c>
      <c r="C2" s="2"/>
      <c r="D2" s="2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</row>
    <row r="3" spans="1:17" ht="15" customHeight="1">
      <c r="A3" s="1"/>
      <c r="B3" s="5"/>
      <c r="C3" s="5"/>
      <c r="D3" s="5"/>
      <c r="E3" s="3"/>
      <c r="F3" s="6"/>
      <c r="G3" s="6"/>
      <c r="H3" s="6"/>
      <c r="I3" s="6"/>
      <c r="J3" s="6"/>
      <c r="K3" s="6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2" t="s">
        <v>4</v>
      </c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ht="13.5" customHeight="1">
      <c r="A5" s="1"/>
      <c r="B5" s="7" t="s">
        <v>111</v>
      </c>
      <c r="C5" s="7"/>
      <c r="D5" s="7"/>
      <c r="E5" s="2" t="s">
        <v>5</v>
      </c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8" t="s">
        <v>6</v>
      </c>
      <c r="M6" s="8"/>
      <c r="N6" s="8"/>
      <c r="O6" s="8"/>
      <c r="P6" s="8"/>
      <c r="Q6" s="8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8" t="s">
        <v>7</v>
      </c>
      <c r="M7" s="8"/>
      <c r="N7" s="8"/>
      <c r="O7" s="8"/>
      <c r="P7" s="8"/>
      <c r="Q7" s="8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8"/>
      <c r="M8" s="8"/>
      <c r="N8" s="8"/>
      <c r="O8" s="8"/>
      <c r="P8" s="8"/>
      <c r="Q8" s="8"/>
    </row>
    <row r="9" spans="1:17" ht="15" customHeight="1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</row>
    <row r="10" spans="1:17" ht="15" customHeight="1">
      <c r="A10" s="11"/>
      <c r="B10" s="12" t="s">
        <v>8</v>
      </c>
      <c r="C10" s="12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3"/>
    </row>
    <row r="11" spans="1:17" ht="63.75" customHeight="1">
      <c r="A11" s="14" t="s">
        <v>9</v>
      </c>
      <c r="B11" s="15" t="s">
        <v>10</v>
      </c>
      <c r="C11" s="16" t="s">
        <v>11</v>
      </c>
      <c r="D11" s="16" t="s">
        <v>12</v>
      </c>
      <c r="E11" s="16" t="s">
        <v>13</v>
      </c>
      <c r="F11" s="16" t="s">
        <v>14</v>
      </c>
      <c r="G11" s="16" t="s">
        <v>15</v>
      </c>
      <c r="H11" s="16" t="s">
        <v>16</v>
      </c>
      <c r="I11" s="16" t="s">
        <v>17</v>
      </c>
      <c r="J11" s="16" t="s">
        <v>18</v>
      </c>
      <c r="K11" s="17" t="s">
        <v>19</v>
      </c>
      <c r="L11" s="16" t="s">
        <v>20</v>
      </c>
      <c r="M11" s="18" t="s">
        <v>21</v>
      </c>
      <c r="N11" s="15"/>
      <c r="O11" s="15" t="s">
        <v>22</v>
      </c>
      <c r="P11" s="16" t="s">
        <v>23</v>
      </c>
      <c r="Q11" s="19" t="s">
        <v>24</v>
      </c>
    </row>
    <row r="12" spans="1:17" ht="15" customHeight="1">
      <c r="A12" s="20" t="s">
        <v>25</v>
      </c>
      <c r="B12" s="21" t="s">
        <v>26</v>
      </c>
      <c r="C12" s="22">
        <v>245706.46</v>
      </c>
      <c r="D12" s="23">
        <v>0</v>
      </c>
      <c r="E12" s="24">
        <v>89026.35</v>
      </c>
      <c r="F12" s="25">
        <v>354747.67</v>
      </c>
      <c r="G12" s="22">
        <v>0</v>
      </c>
      <c r="H12" s="26">
        <v>323620.47</v>
      </c>
      <c r="I12" s="27"/>
      <c r="J12" s="28"/>
      <c r="K12" s="23">
        <v>0</v>
      </c>
      <c r="L12" s="26">
        <v>86377.45</v>
      </c>
      <c r="M12" s="29">
        <v>279482.55</v>
      </c>
      <c r="N12" s="30"/>
      <c r="O12" s="26">
        <v>0</v>
      </c>
      <c r="P12" s="23">
        <v>0</v>
      </c>
      <c r="Q12" s="31">
        <v>0</v>
      </c>
    </row>
    <row r="13" spans="1:17" ht="15" customHeight="1">
      <c r="A13" s="20" t="s">
        <v>27</v>
      </c>
      <c r="B13" s="21" t="s">
        <v>28</v>
      </c>
      <c r="C13" s="22">
        <v>2733534.12</v>
      </c>
      <c r="D13" s="23">
        <v>5290908.26</v>
      </c>
      <c r="E13" s="23">
        <v>0</v>
      </c>
      <c r="F13" s="26">
        <v>0</v>
      </c>
      <c r="G13" s="23">
        <v>0</v>
      </c>
      <c r="H13" s="23">
        <v>5582319.16</v>
      </c>
      <c r="I13" s="32"/>
      <c r="J13" s="32"/>
      <c r="K13" s="23">
        <v>0</v>
      </c>
      <c r="L13" s="33">
        <v>1506.48</v>
      </c>
      <c r="M13" s="29">
        <v>2440616.75</v>
      </c>
      <c r="N13" s="34"/>
      <c r="O13" s="33">
        <v>0</v>
      </c>
      <c r="P13" s="33">
        <v>0</v>
      </c>
      <c r="Q13" s="35">
        <v>0</v>
      </c>
    </row>
    <row r="14" spans="1:17" ht="15" customHeight="1">
      <c r="A14" s="20" t="s">
        <v>29</v>
      </c>
      <c r="B14" s="21" t="s">
        <v>30</v>
      </c>
      <c r="C14" s="22">
        <v>98382.53</v>
      </c>
      <c r="D14" s="23">
        <v>29815.35</v>
      </c>
      <c r="E14" s="23">
        <v>16505.33</v>
      </c>
      <c r="F14" s="23">
        <v>94677.4</v>
      </c>
      <c r="G14" s="23">
        <v>88302.87</v>
      </c>
      <c r="H14" s="23">
        <v>196149.2</v>
      </c>
      <c r="I14" s="32"/>
      <c r="J14" s="32"/>
      <c r="K14" s="23">
        <v>0</v>
      </c>
      <c r="L14" s="33">
        <v>45722.58</v>
      </c>
      <c r="M14" s="29">
        <v>85811.7</v>
      </c>
      <c r="N14" s="34"/>
      <c r="O14" s="33">
        <v>0</v>
      </c>
      <c r="P14" s="33">
        <v>0</v>
      </c>
      <c r="Q14" s="35">
        <v>0</v>
      </c>
    </row>
    <row r="15" spans="1:17" ht="15" customHeight="1">
      <c r="A15" s="20" t="s">
        <v>31</v>
      </c>
      <c r="B15" s="21" t="s">
        <v>32</v>
      </c>
      <c r="C15" s="22">
        <v>185665.05</v>
      </c>
      <c r="D15" s="23">
        <v>51166.86</v>
      </c>
      <c r="E15" s="23">
        <v>0</v>
      </c>
      <c r="F15" s="23">
        <v>125634.47</v>
      </c>
      <c r="G15" s="23">
        <v>0</v>
      </c>
      <c r="H15" s="23">
        <v>236008.62</v>
      </c>
      <c r="I15" s="32"/>
      <c r="J15" s="32"/>
      <c r="K15" s="23">
        <v>0</v>
      </c>
      <c r="L15" s="33">
        <v>0</v>
      </c>
      <c r="M15" s="29">
        <v>126457.76</v>
      </c>
      <c r="N15" s="34"/>
      <c r="O15" s="33">
        <v>0</v>
      </c>
      <c r="P15" s="33">
        <v>0</v>
      </c>
      <c r="Q15" s="35">
        <v>0</v>
      </c>
    </row>
    <row r="16" spans="1:17" ht="15" customHeight="1">
      <c r="A16" s="20" t="s">
        <v>33</v>
      </c>
      <c r="B16" s="21" t="s">
        <v>34</v>
      </c>
      <c r="C16" s="22">
        <v>247941.11</v>
      </c>
      <c r="D16" s="23">
        <v>191095.69</v>
      </c>
      <c r="E16" s="23">
        <v>12571.28</v>
      </c>
      <c r="F16" s="23">
        <v>68347.45</v>
      </c>
      <c r="G16" s="23">
        <v>0</v>
      </c>
      <c r="H16" s="23">
        <v>338580.59</v>
      </c>
      <c r="I16" s="32"/>
      <c r="J16" s="32"/>
      <c r="K16" s="23">
        <v>0</v>
      </c>
      <c r="L16" s="33">
        <v>0</v>
      </c>
      <c r="M16" s="29">
        <v>181374.95</v>
      </c>
      <c r="N16" s="34"/>
      <c r="O16" s="33">
        <v>0</v>
      </c>
      <c r="P16" s="33">
        <v>0</v>
      </c>
      <c r="Q16" s="35">
        <v>0</v>
      </c>
    </row>
    <row r="17" spans="1:17" ht="15" customHeight="1">
      <c r="A17" s="20" t="s">
        <v>35</v>
      </c>
      <c r="B17" s="21" t="s">
        <v>36</v>
      </c>
      <c r="C17" s="22"/>
      <c r="D17" s="23"/>
      <c r="E17" s="23"/>
      <c r="F17" s="23"/>
      <c r="G17" s="23"/>
      <c r="H17" s="23"/>
      <c r="I17" s="32"/>
      <c r="J17" s="32"/>
      <c r="K17" s="23">
        <f>(C17+D17+E17+F17+G17)-(H17+L17+M17)</f>
        <v>0</v>
      </c>
      <c r="L17" s="33"/>
      <c r="M17" s="29"/>
      <c r="N17" s="34"/>
      <c r="O17" s="33"/>
      <c r="P17" s="33"/>
      <c r="Q17" s="35"/>
    </row>
    <row r="18" spans="1:17" ht="15" customHeight="1">
      <c r="A18" s="20" t="s">
        <v>37</v>
      </c>
      <c r="B18" s="21" t="s">
        <v>38</v>
      </c>
      <c r="C18" s="22">
        <v>2523.46</v>
      </c>
      <c r="D18" s="23">
        <v>1337.89</v>
      </c>
      <c r="E18" s="23">
        <v>5950.9</v>
      </c>
      <c r="F18" s="23">
        <v>0</v>
      </c>
      <c r="G18" s="23">
        <v>0</v>
      </c>
      <c r="H18" s="23">
        <v>6504.4</v>
      </c>
      <c r="I18" s="32"/>
      <c r="J18" s="32"/>
      <c r="K18" s="23">
        <v>0</v>
      </c>
      <c r="L18" s="33">
        <v>0</v>
      </c>
      <c r="M18" s="29">
        <v>3307.85</v>
      </c>
      <c r="N18" s="34"/>
      <c r="O18" s="33">
        <v>0</v>
      </c>
      <c r="P18" s="33">
        <v>0</v>
      </c>
      <c r="Q18" s="35">
        <v>0</v>
      </c>
    </row>
    <row r="19" spans="1:17" ht="15" customHeight="1">
      <c r="A19" s="20" t="s">
        <v>39</v>
      </c>
      <c r="B19" s="21" t="s">
        <v>40</v>
      </c>
      <c r="C19" s="22">
        <v>30391.86</v>
      </c>
      <c r="D19" s="23">
        <v>1600.15</v>
      </c>
      <c r="E19" s="23">
        <v>39040.06</v>
      </c>
      <c r="F19" s="23">
        <v>1961</v>
      </c>
      <c r="G19" s="23">
        <v>0</v>
      </c>
      <c r="H19" s="23">
        <v>47190.19</v>
      </c>
      <c r="I19" s="32"/>
      <c r="J19" s="32"/>
      <c r="K19" s="23">
        <v>0</v>
      </c>
      <c r="L19" s="33">
        <v>16</v>
      </c>
      <c r="M19" s="29">
        <v>25786.89</v>
      </c>
      <c r="N19" s="34"/>
      <c r="O19" s="33">
        <v>0</v>
      </c>
      <c r="P19" s="33">
        <v>0</v>
      </c>
      <c r="Q19" s="35">
        <v>0</v>
      </c>
    </row>
    <row r="20" spans="1:17" ht="15" customHeight="1">
      <c r="A20" s="20" t="s">
        <v>41</v>
      </c>
      <c r="B20" s="21" t="s">
        <v>42</v>
      </c>
      <c r="C20" s="22">
        <v>4361</v>
      </c>
      <c r="D20" s="23">
        <v>3013</v>
      </c>
      <c r="E20" s="23">
        <v>0</v>
      </c>
      <c r="F20" s="23">
        <v>0</v>
      </c>
      <c r="G20" s="23">
        <v>0</v>
      </c>
      <c r="H20" s="23">
        <v>3491</v>
      </c>
      <c r="I20" s="32"/>
      <c r="J20" s="32"/>
      <c r="K20" s="23">
        <v>0</v>
      </c>
      <c r="L20" s="33">
        <v>0</v>
      </c>
      <c r="M20" s="29">
        <v>3883</v>
      </c>
      <c r="N20" s="34"/>
      <c r="O20" s="33">
        <v>0</v>
      </c>
      <c r="P20" s="33">
        <v>0</v>
      </c>
      <c r="Q20" s="35">
        <v>0</v>
      </c>
    </row>
    <row r="21" spans="1:17" ht="15" customHeight="1">
      <c r="A21" s="20" t="s">
        <v>43</v>
      </c>
      <c r="B21" s="21" t="s">
        <v>44</v>
      </c>
      <c r="C21" s="22">
        <v>7563.63</v>
      </c>
      <c r="D21" s="23">
        <v>5972.86</v>
      </c>
      <c r="E21" s="23">
        <v>7871</v>
      </c>
      <c r="F21" s="23">
        <v>2894.88</v>
      </c>
      <c r="G21" s="23">
        <v>0</v>
      </c>
      <c r="H21" s="23">
        <v>16234.14</v>
      </c>
      <c r="I21" s="32"/>
      <c r="J21" s="32"/>
      <c r="K21" s="23">
        <v>0</v>
      </c>
      <c r="L21" s="33">
        <v>0</v>
      </c>
      <c r="M21" s="29">
        <v>8068.22</v>
      </c>
      <c r="N21" s="34"/>
      <c r="O21" s="33">
        <v>0</v>
      </c>
      <c r="P21" s="33">
        <v>0</v>
      </c>
      <c r="Q21" s="35">
        <v>0</v>
      </c>
    </row>
    <row r="22" spans="1:17" ht="15" customHeight="1">
      <c r="A22" s="20" t="s">
        <v>45</v>
      </c>
      <c r="B22" s="21" t="s">
        <v>46</v>
      </c>
      <c r="C22" s="22">
        <v>365</v>
      </c>
      <c r="D22" s="23">
        <v>0</v>
      </c>
      <c r="E22" s="23">
        <v>0</v>
      </c>
      <c r="F22" s="23">
        <v>0</v>
      </c>
      <c r="G22" s="23">
        <v>0</v>
      </c>
      <c r="H22" s="23">
        <v>7</v>
      </c>
      <c r="I22" s="32"/>
      <c r="J22" s="32"/>
      <c r="K22" s="23">
        <v>0</v>
      </c>
      <c r="L22" s="33">
        <v>0</v>
      </c>
      <c r="M22" s="29">
        <v>358</v>
      </c>
      <c r="N22" s="34"/>
      <c r="O22" s="33">
        <v>0</v>
      </c>
      <c r="P22" s="33">
        <v>0</v>
      </c>
      <c r="Q22" s="35">
        <v>0</v>
      </c>
    </row>
    <row r="23" spans="1:17" ht="15" customHeight="1">
      <c r="A23" s="20" t="s">
        <v>47</v>
      </c>
      <c r="B23" s="21" t="s">
        <v>48</v>
      </c>
      <c r="C23" s="22">
        <v>17215.15</v>
      </c>
      <c r="D23" s="23">
        <v>27616.76</v>
      </c>
      <c r="E23" s="23">
        <v>732.81</v>
      </c>
      <c r="F23" s="23">
        <v>0</v>
      </c>
      <c r="G23" s="23">
        <v>0</v>
      </c>
      <c r="H23" s="23">
        <v>24212.07</v>
      </c>
      <c r="I23" s="32"/>
      <c r="J23" s="32"/>
      <c r="K23" s="23">
        <v>0</v>
      </c>
      <c r="L23" s="33">
        <v>0</v>
      </c>
      <c r="M23" s="29">
        <v>21352.65</v>
      </c>
      <c r="N23" s="34"/>
      <c r="O23" s="33">
        <v>0</v>
      </c>
      <c r="P23" s="33">
        <v>0</v>
      </c>
      <c r="Q23" s="35">
        <v>0</v>
      </c>
    </row>
    <row r="24" spans="1:17" ht="15" customHeight="1">
      <c r="A24" s="20" t="s">
        <v>49</v>
      </c>
      <c r="B24" s="21" t="s">
        <v>50</v>
      </c>
      <c r="C24" s="22">
        <v>6007.42</v>
      </c>
      <c r="D24" s="23">
        <v>13983.49</v>
      </c>
      <c r="E24" s="23">
        <v>2091.39</v>
      </c>
      <c r="F24" s="23">
        <v>0</v>
      </c>
      <c r="G24" s="23">
        <v>0</v>
      </c>
      <c r="H24" s="23">
        <v>13900.65</v>
      </c>
      <c r="I24" s="32"/>
      <c r="J24" s="32"/>
      <c r="K24" s="23">
        <v>0</v>
      </c>
      <c r="L24" s="33">
        <v>2</v>
      </c>
      <c r="M24" s="29">
        <v>8179.65</v>
      </c>
      <c r="N24" s="34"/>
      <c r="O24" s="33">
        <v>0</v>
      </c>
      <c r="P24" s="33">
        <v>0</v>
      </c>
      <c r="Q24" s="35">
        <v>0</v>
      </c>
    </row>
    <row r="25" spans="1:17" ht="15" customHeight="1">
      <c r="A25" s="20" t="s">
        <v>51</v>
      </c>
      <c r="B25" s="21" t="s">
        <v>52</v>
      </c>
      <c r="C25" s="22">
        <v>1412.18</v>
      </c>
      <c r="D25" s="23">
        <v>935.95</v>
      </c>
      <c r="E25" s="23">
        <v>0</v>
      </c>
      <c r="F25" s="23">
        <v>0</v>
      </c>
      <c r="G25" s="23">
        <v>0</v>
      </c>
      <c r="H25" s="23">
        <v>1163.9</v>
      </c>
      <c r="I25" s="32"/>
      <c r="J25" s="32"/>
      <c r="K25" s="23">
        <v>0</v>
      </c>
      <c r="L25" s="33">
        <v>0</v>
      </c>
      <c r="M25" s="29">
        <v>1184.23</v>
      </c>
      <c r="N25" s="34"/>
      <c r="O25" s="33">
        <v>0</v>
      </c>
      <c r="P25" s="33">
        <v>0</v>
      </c>
      <c r="Q25" s="35">
        <v>0</v>
      </c>
    </row>
    <row r="26" spans="1:17" ht="15.75" customHeight="1" thickBot="1">
      <c r="A26" s="36" t="s">
        <v>53</v>
      </c>
      <c r="B26" s="21" t="s">
        <v>54</v>
      </c>
      <c r="C26" s="37">
        <v>0</v>
      </c>
      <c r="D26" s="38">
        <v>0</v>
      </c>
      <c r="E26" s="38">
        <v>157907.07</v>
      </c>
      <c r="F26" s="38">
        <v>594.28</v>
      </c>
      <c r="G26" s="38">
        <v>0</v>
      </c>
      <c r="H26" s="38">
        <v>0</v>
      </c>
      <c r="I26" s="39"/>
      <c r="J26" s="39"/>
      <c r="K26" s="38">
        <v>158501.35</v>
      </c>
      <c r="L26" s="40">
        <v>0</v>
      </c>
      <c r="M26" s="41">
        <v>0</v>
      </c>
      <c r="N26" s="34"/>
      <c r="O26" s="33">
        <v>9744.81</v>
      </c>
      <c r="P26" s="33">
        <v>50209.3</v>
      </c>
      <c r="Q26" s="35">
        <v>767.39</v>
      </c>
    </row>
    <row r="27" spans="1:17" ht="16.5" customHeight="1" thickBot="1" thickTop="1">
      <c r="A27" s="42"/>
      <c r="B27" s="43" t="s">
        <v>55</v>
      </c>
      <c r="C27" s="44">
        <f aca="true" t="shared" si="0" ref="C27:M27">SUM(C12:C26)</f>
        <v>3581068.9699999993</v>
      </c>
      <c r="D27" s="45">
        <f t="shared" si="0"/>
        <v>5617446.260000001</v>
      </c>
      <c r="E27" s="45">
        <f t="shared" si="0"/>
        <v>331696.19</v>
      </c>
      <c r="F27" s="45">
        <f t="shared" si="0"/>
        <v>648857.1499999999</v>
      </c>
      <c r="G27" s="45">
        <f t="shared" si="0"/>
        <v>88302.87</v>
      </c>
      <c r="H27" s="45">
        <f t="shared" si="0"/>
        <v>6789381.3900000015</v>
      </c>
      <c r="I27" s="45">
        <f t="shared" si="0"/>
        <v>0</v>
      </c>
      <c r="J27" s="45">
        <f t="shared" si="0"/>
        <v>0</v>
      </c>
      <c r="K27" s="45">
        <f t="shared" si="0"/>
        <v>158501.35</v>
      </c>
      <c r="L27" s="45">
        <f t="shared" si="0"/>
        <v>133624.51</v>
      </c>
      <c r="M27" s="46">
        <f t="shared" si="0"/>
        <v>3185864.2</v>
      </c>
      <c r="N27" s="47"/>
      <c r="O27" s="48">
        <f>SUM(O12:O26)</f>
        <v>9744.81</v>
      </c>
      <c r="P27" s="48">
        <f>SUM(P12:P26)</f>
        <v>50209.3</v>
      </c>
      <c r="Q27" s="49">
        <f>SUM(Q12:Q26)</f>
        <v>767.39</v>
      </c>
    </row>
    <row r="28" spans="1:17" ht="16.5" customHeight="1" thickBot="1" thickTop="1">
      <c r="A28" s="50"/>
      <c r="B28" s="51" t="s">
        <v>56</v>
      </c>
      <c r="C28" s="51"/>
      <c r="D28" s="51"/>
      <c r="E28" s="50"/>
      <c r="F28" s="50"/>
      <c r="G28" s="50"/>
      <c r="H28" s="50"/>
      <c r="I28" s="50"/>
      <c r="J28" s="50"/>
      <c r="K28" s="50"/>
      <c r="L28" s="50"/>
      <c r="M28" s="50"/>
      <c r="N28" s="52"/>
      <c r="O28" s="52"/>
      <c r="P28" s="52"/>
      <c r="Q28" s="53"/>
    </row>
    <row r="29" spans="1:17" ht="15.75" customHeight="1" thickTop="1">
      <c r="A29" s="20" t="s">
        <v>29</v>
      </c>
      <c r="B29" s="21" t="s">
        <v>30</v>
      </c>
      <c r="C29" s="54">
        <v>468488.55</v>
      </c>
      <c r="D29" s="26">
        <v>226.42</v>
      </c>
      <c r="E29" s="26">
        <v>28001.43</v>
      </c>
      <c r="F29" s="26">
        <v>0</v>
      </c>
      <c r="G29" s="26">
        <v>0</v>
      </c>
      <c r="H29" s="28"/>
      <c r="I29" s="26">
        <v>153163.22</v>
      </c>
      <c r="J29" s="26">
        <v>-11428.6</v>
      </c>
      <c r="K29" s="55">
        <v>0</v>
      </c>
      <c r="L29" s="55">
        <v>71733.31</v>
      </c>
      <c r="M29" s="56">
        <v>566717.71</v>
      </c>
      <c r="N29" s="57"/>
      <c r="O29" s="58">
        <v>0</v>
      </c>
      <c r="P29" s="59">
        <v>0</v>
      </c>
      <c r="Q29" s="60">
        <v>0</v>
      </c>
    </row>
    <row r="30" spans="1:17" ht="15" customHeight="1">
      <c r="A30" s="20" t="s">
        <v>31</v>
      </c>
      <c r="B30" s="21" t="s">
        <v>32</v>
      </c>
      <c r="C30" s="22">
        <v>1016768.64</v>
      </c>
      <c r="D30" s="23">
        <v>47057</v>
      </c>
      <c r="E30" s="23">
        <v>0</v>
      </c>
      <c r="F30" s="23">
        <v>0</v>
      </c>
      <c r="G30" s="23">
        <v>0</v>
      </c>
      <c r="H30" s="27"/>
      <c r="I30" s="23">
        <v>27453.11</v>
      </c>
      <c r="J30" s="23">
        <v>-211437.72</v>
      </c>
      <c r="K30" s="61">
        <v>3988.98</v>
      </c>
      <c r="L30" s="61">
        <v>12867.24</v>
      </c>
      <c r="M30" s="62">
        <v>862984.81</v>
      </c>
      <c r="N30" s="57"/>
      <c r="O30" s="63">
        <v>0</v>
      </c>
      <c r="P30" s="33">
        <v>3988.98</v>
      </c>
      <c r="Q30" s="35">
        <v>0</v>
      </c>
    </row>
    <row r="31" spans="1:17" ht="15" customHeight="1">
      <c r="A31" s="20" t="s">
        <v>33</v>
      </c>
      <c r="B31" s="21" t="s">
        <v>34</v>
      </c>
      <c r="C31" s="22">
        <v>1527350.41</v>
      </c>
      <c r="D31" s="23">
        <v>0</v>
      </c>
      <c r="E31" s="23">
        <v>0</v>
      </c>
      <c r="F31" s="23">
        <v>0</v>
      </c>
      <c r="G31" s="23">
        <v>0</v>
      </c>
      <c r="H31" s="27"/>
      <c r="I31" s="23">
        <v>305846.53</v>
      </c>
      <c r="J31" s="23">
        <v>-26434.8</v>
      </c>
      <c r="K31" s="61">
        <v>153331.19</v>
      </c>
      <c r="L31" s="61">
        <v>155611.62</v>
      </c>
      <c r="M31" s="62">
        <v>1497819.33</v>
      </c>
      <c r="N31" s="57"/>
      <c r="O31" s="63">
        <v>892.71</v>
      </c>
      <c r="P31" s="33">
        <v>152438.48</v>
      </c>
      <c r="Q31" s="35">
        <v>0</v>
      </c>
    </row>
    <row r="32" spans="1:17" ht="15" customHeight="1">
      <c r="A32" s="20" t="s">
        <v>57</v>
      </c>
      <c r="B32" s="21" t="s">
        <v>58</v>
      </c>
      <c r="C32" s="22">
        <v>48918.36</v>
      </c>
      <c r="D32" s="23">
        <v>0</v>
      </c>
      <c r="E32" s="23">
        <v>0</v>
      </c>
      <c r="F32" s="23">
        <v>0</v>
      </c>
      <c r="G32" s="23">
        <v>0</v>
      </c>
      <c r="H32" s="27"/>
      <c r="I32" s="23">
        <v>123891.21</v>
      </c>
      <c r="J32" s="23">
        <v>-102.74</v>
      </c>
      <c r="K32" s="61">
        <v>2892.91</v>
      </c>
      <c r="L32" s="61">
        <v>119028.52</v>
      </c>
      <c r="M32" s="62">
        <v>50785.39</v>
      </c>
      <c r="N32" s="57"/>
      <c r="O32" s="63">
        <v>268</v>
      </c>
      <c r="P32" s="33">
        <v>0</v>
      </c>
      <c r="Q32" s="35">
        <v>0</v>
      </c>
    </row>
    <row r="33" spans="1:17" ht="15" customHeight="1">
      <c r="A33" s="20" t="s">
        <v>59</v>
      </c>
      <c r="B33" s="21" t="s">
        <v>60</v>
      </c>
      <c r="C33" s="22">
        <v>0</v>
      </c>
      <c r="D33" s="23">
        <v>1224.74</v>
      </c>
      <c r="E33" s="23">
        <v>499.88</v>
      </c>
      <c r="F33" s="23">
        <v>437.32</v>
      </c>
      <c r="G33" s="23">
        <v>0</v>
      </c>
      <c r="H33" s="27"/>
      <c r="I33" s="23">
        <v>200541.95</v>
      </c>
      <c r="J33" s="23">
        <v>102.74</v>
      </c>
      <c r="K33" s="61">
        <v>195518.33</v>
      </c>
      <c r="L33" s="61">
        <v>7288.3</v>
      </c>
      <c r="M33" s="62">
        <v>0</v>
      </c>
      <c r="N33" s="57"/>
      <c r="O33" s="63">
        <v>24326.35</v>
      </c>
      <c r="P33" s="33">
        <v>2490.36</v>
      </c>
      <c r="Q33" s="35">
        <v>4052.22</v>
      </c>
    </row>
    <row r="34" spans="1:17" ht="15" customHeight="1">
      <c r="A34" s="20" t="s">
        <v>61</v>
      </c>
      <c r="B34" s="21" t="s">
        <v>62</v>
      </c>
      <c r="C34" s="22">
        <v>275377.66</v>
      </c>
      <c r="D34" s="23">
        <v>0</v>
      </c>
      <c r="E34" s="23">
        <v>0</v>
      </c>
      <c r="F34" s="23">
        <v>0</v>
      </c>
      <c r="G34" s="23">
        <v>0</v>
      </c>
      <c r="H34" s="27"/>
      <c r="I34" s="23">
        <v>515094.2</v>
      </c>
      <c r="J34" s="23">
        <v>0</v>
      </c>
      <c r="K34" s="61">
        <v>706.94</v>
      </c>
      <c r="L34" s="61">
        <v>550754.18</v>
      </c>
      <c r="M34" s="62">
        <v>239010.75</v>
      </c>
      <c r="N34" s="57"/>
      <c r="O34" s="63">
        <v>0</v>
      </c>
      <c r="P34" s="33">
        <v>706.94</v>
      </c>
      <c r="Q34" s="35">
        <v>0</v>
      </c>
    </row>
    <row r="35" spans="1:17" ht="15" customHeight="1">
      <c r="A35" s="20" t="s">
        <v>63</v>
      </c>
      <c r="B35" s="21" t="s">
        <v>64</v>
      </c>
      <c r="C35" s="22">
        <v>773198.13</v>
      </c>
      <c r="D35" s="23">
        <v>0</v>
      </c>
      <c r="E35" s="23">
        <v>7</v>
      </c>
      <c r="F35" s="23">
        <v>0</v>
      </c>
      <c r="G35" s="23">
        <v>0</v>
      </c>
      <c r="H35" s="27"/>
      <c r="I35" s="23">
        <v>1306718.83</v>
      </c>
      <c r="J35" s="23">
        <v>10980.95</v>
      </c>
      <c r="K35" s="61">
        <v>11</v>
      </c>
      <c r="L35" s="61">
        <v>1352535.65</v>
      </c>
      <c r="M35" s="62">
        <v>738358.24</v>
      </c>
      <c r="N35" s="57"/>
      <c r="O35" s="63">
        <v>0</v>
      </c>
      <c r="P35" s="33">
        <v>0</v>
      </c>
      <c r="Q35" s="35">
        <v>0</v>
      </c>
    </row>
    <row r="36" spans="1:17" ht="15" customHeight="1">
      <c r="A36" s="20" t="s">
        <v>65</v>
      </c>
      <c r="B36" s="21" t="s">
        <v>66</v>
      </c>
      <c r="C36" s="22"/>
      <c r="D36" s="23"/>
      <c r="E36" s="23"/>
      <c r="F36" s="23"/>
      <c r="G36" s="23"/>
      <c r="H36" s="27"/>
      <c r="I36" s="23"/>
      <c r="J36" s="23">
        <f>-(C36+D36+E36+F36+G36+I36)+(M36+L36+K36)</f>
        <v>0</v>
      </c>
      <c r="K36" s="61"/>
      <c r="L36" s="61"/>
      <c r="M36" s="62"/>
      <c r="N36" s="57"/>
      <c r="O36" s="63"/>
      <c r="P36" s="33"/>
      <c r="Q36" s="35"/>
    </row>
    <row r="37" spans="1:17" ht="15" customHeight="1">
      <c r="A37" s="20" t="s">
        <v>67</v>
      </c>
      <c r="B37" s="21" t="s">
        <v>68</v>
      </c>
      <c r="C37" s="22">
        <v>5783.01</v>
      </c>
      <c r="D37" s="23">
        <v>0</v>
      </c>
      <c r="E37" s="23">
        <v>0</v>
      </c>
      <c r="F37" s="23">
        <v>0</v>
      </c>
      <c r="G37" s="23">
        <v>0</v>
      </c>
      <c r="H37" s="27"/>
      <c r="I37" s="23">
        <v>0</v>
      </c>
      <c r="J37" s="23">
        <v>-2779.67</v>
      </c>
      <c r="K37" s="61">
        <v>0</v>
      </c>
      <c r="L37" s="61">
        <v>0</v>
      </c>
      <c r="M37" s="62">
        <v>3003.34</v>
      </c>
      <c r="N37" s="57"/>
      <c r="O37" s="63">
        <v>0</v>
      </c>
      <c r="P37" s="33">
        <v>0</v>
      </c>
      <c r="Q37" s="35">
        <v>0</v>
      </c>
    </row>
    <row r="38" spans="1:17" ht="15" customHeight="1">
      <c r="A38" s="20" t="s">
        <v>69</v>
      </c>
      <c r="B38" s="21" t="s">
        <v>70</v>
      </c>
      <c r="C38" s="22"/>
      <c r="D38" s="23"/>
      <c r="E38" s="23"/>
      <c r="F38" s="23"/>
      <c r="G38" s="23"/>
      <c r="H38" s="27"/>
      <c r="I38" s="23"/>
      <c r="J38" s="23">
        <f>-(C38+D38+E38+F38+G38+I38)+(M38+L38+K38)</f>
        <v>0</v>
      </c>
      <c r="K38" s="61"/>
      <c r="L38" s="61"/>
      <c r="M38" s="62"/>
      <c r="N38" s="57"/>
      <c r="O38" s="63"/>
      <c r="P38" s="33"/>
      <c r="Q38" s="35"/>
    </row>
    <row r="39" spans="1:17" ht="15" customHeight="1">
      <c r="A39" s="20" t="s">
        <v>71</v>
      </c>
      <c r="B39" s="21" t="s">
        <v>72</v>
      </c>
      <c r="C39" s="22"/>
      <c r="D39" s="23"/>
      <c r="E39" s="23"/>
      <c r="F39" s="23"/>
      <c r="G39" s="23"/>
      <c r="H39" s="27"/>
      <c r="I39" s="23"/>
      <c r="J39" s="23">
        <f>-(C39+D39+E39+F39+G39+I39)+(M39+L39+K39)</f>
        <v>0</v>
      </c>
      <c r="K39" s="61"/>
      <c r="L39" s="61"/>
      <c r="M39" s="62"/>
      <c r="N39" s="57"/>
      <c r="O39" s="63"/>
      <c r="P39" s="33"/>
      <c r="Q39" s="35"/>
    </row>
    <row r="40" spans="1:17" ht="15" customHeight="1">
      <c r="A40" s="20" t="s">
        <v>73</v>
      </c>
      <c r="B40" s="21" t="s">
        <v>74</v>
      </c>
      <c r="C40" s="22">
        <v>178441.92</v>
      </c>
      <c r="D40" s="23">
        <v>5003.59</v>
      </c>
      <c r="E40" s="23">
        <v>0</v>
      </c>
      <c r="F40" s="23">
        <v>0</v>
      </c>
      <c r="G40" s="23">
        <v>0</v>
      </c>
      <c r="H40" s="27"/>
      <c r="I40" s="23">
        <v>211571.41</v>
      </c>
      <c r="J40" s="23">
        <v>-5420.3</v>
      </c>
      <c r="K40" s="61">
        <v>0</v>
      </c>
      <c r="L40" s="61">
        <v>200895.16</v>
      </c>
      <c r="M40" s="62">
        <v>188701.44</v>
      </c>
      <c r="N40" s="57"/>
      <c r="O40" s="63">
        <v>0</v>
      </c>
      <c r="P40" s="33">
        <v>0</v>
      </c>
      <c r="Q40" s="35">
        <v>0</v>
      </c>
    </row>
    <row r="41" spans="1:17" ht="15" customHeight="1">
      <c r="A41" s="20" t="s">
        <v>75</v>
      </c>
      <c r="B41" s="21" t="s">
        <v>76</v>
      </c>
      <c r="C41" s="22">
        <v>3969.65</v>
      </c>
      <c r="D41" s="23">
        <v>0</v>
      </c>
      <c r="E41" s="23">
        <v>0</v>
      </c>
      <c r="F41" s="23">
        <v>0</v>
      </c>
      <c r="G41" s="23">
        <v>0</v>
      </c>
      <c r="H41" s="27"/>
      <c r="I41" s="23">
        <v>3015.9</v>
      </c>
      <c r="J41" s="23">
        <v>0</v>
      </c>
      <c r="K41" s="61">
        <v>0</v>
      </c>
      <c r="L41" s="61">
        <v>881.51</v>
      </c>
      <c r="M41" s="62">
        <v>6104.04</v>
      </c>
      <c r="N41" s="57"/>
      <c r="O41" s="63">
        <v>0</v>
      </c>
      <c r="P41" s="33">
        <v>0</v>
      </c>
      <c r="Q41" s="35">
        <v>0</v>
      </c>
    </row>
    <row r="42" spans="1:17" ht="15" customHeight="1">
      <c r="A42" s="20" t="s">
        <v>77</v>
      </c>
      <c r="B42" s="21" t="s">
        <v>78</v>
      </c>
      <c r="C42" s="22">
        <v>3468.34</v>
      </c>
      <c r="D42" s="23">
        <v>0</v>
      </c>
      <c r="E42" s="23">
        <v>0</v>
      </c>
      <c r="F42" s="23">
        <v>0</v>
      </c>
      <c r="G42" s="23">
        <v>0</v>
      </c>
      <c r="H42" s="27"/>
      <c r="I42" s="23">
        <v>0</v>
      </c>
      <c r="J42" s="23">
        <v>-428.16</v>
      </c>
      <c r="K42" s="61">
        <v>0</v>
      </c>
      <c r="L42" s="61">
        <v>26</v>
      </c>
      <c r="M42" s="62">
        <v>3014.18</v>
      </c>
      <c r="N42" s="57"/>
      <c r="O42" s="63">
        <v>0</v>
      </c>
      <c r="P42" s="33">
        <v>0</v>
      </c>
      <c r="Q42" s="35">
        <v>0</v>
      </c>
    </row>
    <row r="43" spans="1:17" ht="15" customHeight="1">
      <c r="A43" s="20" t="s">
        <v>79</v>
      </c>
      <c r="B43" s="21" t="s">
        <v>80</v>
      </c>
      <c r="C43" s="22">
        <v>1227348.93</v>
      </c>
      <c r="D43" s="23">
        <v>-0.83</v>
      </c>
      <c r="E43" s="23">
        <v>7</v>
      </c>
      <c r="F43" s="23">
        <v>0</v>
      </c>
      <c r="G43" s="23">
        <v>0</v>
      </c>
      <c r="H43" s="27"/>
      <c r="I43" s="23">
        <v>2731083.67</v>
      </c>
      <c r="J43" s="23">
        <v>220065.85</v>
      </c>
      <c r="K43" s="61">
        <v>22</v>
      </c>
      <c r="L43" s="61">
        <v>3055808.79</v>
      </c>
      <c r="M43" s="62">
        <v>1122673.85</v>
      </c>
      <c r="N43" s="57"/>
      <c r="O43" s="63">
        <v>0</v>
      </c>
      <c r="P43" s="33">
        <v>0</v>
      </c>
      <c r="Q43" s="35">
        <v>0</v>
      </c>
    </row>
    <row r="44" spans="1:17" ht="15" customHeight="1">
      <c r="A44" s="20" t="s">
        <v>81</v>
      </c>
      <c r="B44" s="21" t="s">
        <v>82</v>
      </c>
      <c r="C44" s="22">
        <v>532414.99</v>
      </c>
      <c r="D44" s="23">
        <v>0</v>
      </c>
      <c r="E44" s="23">
        <v>0</v>
      </c>
      <c r="F44" s="23">
        <v>0</v>
      </c>
      <c r="G44" s="23">
        <v>0</v>
      </c>
      <c r="H44" s="27"/>
      <c r="I44" s="23">
        <v>518008.22</v>
      </c>
      <c r="J44" s="23">
        <v>16755.99</v>
      </c>
      <c r="K44" s="61">
        <v>678</v>
      </c>
      <c r="L44" s="61">
        <v>497506</v>
      </c>
      <c r="M44" s="62">
        <v>568995.19</v>
      </c>
      <c r="N44" s="57"/>
      <c r="O44" s="63">
        <v>0</v>
      </c>
      <c r="P44" s="33">
        <v>0</v>
      </c>
      <c r="Q44" s="35">
        <v>0</v>
      </c>
    </row>
    <row r="45" spans="1:17" ht="15" customHeight="1">
      <c r="A45" s="20" t="s">
        <v>83</v>
      </c>
      <c r="B45" s="21" t="s">
        <v>84</v>
      </c>
      <c r="C45" s="22">
        <v>230220.66</v>
      </c>
      <c r="D45" s="23">
        <v>0</v>
      </c>
      <c r="E45" s="23">
        <v>9902</v>
      </c>
      <c r="F45" s="23">
        <v>0</v>
      </c>
      <c r="G45" s="23">
        <v>0</v>
      </c>
      <c r="H45" s="27"/>
      <c r="I45" s="23">
        <v>137798.92</v>
      </c>
      <c r="J45" s="23">
        <v>14745.46</v>
      </c>
      <c r="K45" s="61">
        <v>26974.16</v>
      </c>
      <c r="L45" s="61">
        <v>123577.9</v>
      </c>
      <c r="M45" s="62">
        <v>242114.97</v>
      </c>
      <c r="N45" s="57"/>
      <c r="O45" s="63">
        <v>11413</v>
      </c>
      <c r="P45" s="33">
        <v>0</v>
      </c>
      <c r="Q45" s="35">
        <v>241</v>
      </c>
    </row>
    <row r="46" spans="1:17" ht="15" customHeight="1">
      <c r="A46" s="20" t="s">
        <v>85</v>
      </c>
      <c r="B46" s="21" t="s">
        <v>86</v>
      </c>
      <c r="C46" s="22">
        <v>149311.32</v>
      </c>
      <c r="D46" s="23">
        <v>0</v>
      </c>
      <c r="E46" s="23">
        <v>271.62</v>
      </c>
      <c r="F46" s="23">
        <v>0</v>
      </c>
      <c r="G46" s="23">
        <v>0</v>
      </c>
      <c r="H46" s="27"/>
      <c r="I46" s="23">
        <v>206051.95</v>
      </c>
      <c r="J46" s="23">
        <v>322.92</v>
      </c>
      <c r="K46" s="61">
        <v>0</v>
      </c>
      <c r="L46" s="61">
        <v>178147.7</v>
      </c>
      <c r="M46" s="62">
        <v>177810.11</v>
      </c>
      <c r="N46" s="57"/>
      <c r="O46" s="63">
        <v>0</v>
      </c>
      <c r="P46" s="33">
        <v>0</v>
      </c>
      <c r="Q46" s="35">
        <v>0</v>
      </c>
    </row>
    <row r="47" spans="1:17" ht="15" customHeight="1">
      <c r="A47" s="20" t="s">
        <v>87</v>
      </c>
      <c r="B47" s="21" t="s">
        <v>88</v>
      </c>
      <c r="C47" s="22">
        <v>0</v>
      </c>
      <c r="D47" s="23">
        <v>0</v>
      </c>
      <c r="E47" s="23">
        <v>0</v>
      </c>
      <c r="F47" s="23">
        <v>0</v>
      </c>
      <c r="G47" s="23">
        <v>0</v>
      </c>
      <c r="H47" s="27"/>
      <c r="I47" s="23">
        <v>75453.6</v>
      </c>
      <c r="J47" s="23">
        <v>0</v>
      </c>
      <c r="K47" s="61">
        <v>75453.6</v>
      </c>
      <c r="L47" s="61">
        <v>0</v>
      </c>
      <c r="M47" s="62">
        <v>0</v>
      </c>
      <c r="N47" s="57"/>
      <c r="O47" s="63">
        <v>0</v>
      </c>
      <c r="P47" s="33">
        <v>0</v>
      </c>
      <c r="Q47" s="35">
        <v>0</v>
      </c>
    </row>
    <row r="48" spans="1:17" ht="15" customHeight="1">
      <c r="A48" s="20" t="s">
        <v>89</v>
      </c>
      <c r="B48" s="21" t="s">
        <v>90</v>
      </c>
      <c r="C48" s="22">
        <v>104682.48</v>
      </c>
      <c r="D48" s="23">
        <v>0</v>
      </c>
      <c r="E48" s="23">
        <v>358.62</v>
      </c>
      <c r="F48" s="23">
        <v>0</v>
      </c>
      <c r="G48" s="23">
        <v>0</v>
      </c>
      <c r="H48" s="27"/>
      <c r="I48" s="23">
        <v>112643.1</v>
      </c>
      <c r="J48" s="23">
        <v>-322.92</v>
      </c>
      <c r="K48" s="61">
        <v>0</v>
      </c>
      <c r="L48" s="61">
        <v>113168.39</v>
      </c>
      <c r="M48" s="62">
        <v>104192.91</v>
      </c>
      <c r="N48" s="57"/>
      <c r="O48" s="63">
        <v>0</v>
      </c>
      <c r="P48" s="33">
        <v>0</v>
      </c>
      <c r="Q48" s="35">
        <v>0</v>
      </c>
    </row>
    <row r="49" spans="1:17" ht="15" customHeight="1">
      <c r="A49" s="20" t="s">
        <v>91</v>
      </c>
      <c r="B49" s="21" t="s">
        <v>92</v>
      </c>
      <c r="C49" s="22">
        <v>7328.61</v>
      </c>
      <c r="D49" s="23">
        <v>0</v>
      </c>
      <c r="E49" s="23">
        <v>0</v>
      </c>
      <c r="F49" s="23">
        <v>0</v>
      </c>
      <c r="G49" s="23">
        <v>0</v>
      </c>
      <c r="H49" s="27"/>
      <c r="I49" s="23">
        <v>10280.96</v>
      </c>
      <c r="J49" s="23">
        <v>0</v>
      </c>
      <c r="K49" s="61">
        <v>0</v>
      </c>
      <c r="L49" s="61">
        <v>8228.07</v>
      </c>
      <c r="M49" s="62">
        <v>9381.5</v>
      </c>
      <c r="N49" s="57"/>
      <c r="O49" s="63">
        <v>0</v>
      </c>
      <c r="P49" s="33">
        <v>0</v>
      </c>
      <c r="Q49" s="35">
        <v>0</v>
      </c>
    </row>
    <row r="50" spans="1:17" ht="15" customHeight="1">
      <c r="A50" s="20" t="s">
        <v>93</v>
      </c>
      <c r="B50" s="21" t="s">
        <v>94</v>
      </c>
      <c r="C50" s="22">
        <v>7978.62</v>
      </c>
      <c r="D50" s="23">
        <v>0</v>
      </c>
      <c r="E50" s="23">
        <v>0</v>
      </c>
      <c r="F50" s="23">
        <v>0</v>
      </c>
      <c r="G50" s="23">
        <v>0</v>
      </c>
      <c r="H50" s="27"/>
      <c r="I50" s="23">
        <v>57487.91</v>
      </c>
      <c r="J50" s="23">
        <v>0</v>
      </c>
      <c r="K50" s="61">
        <v>0</v>
      </c>
      <c r="L50" s="61">
        <v>54622.44</v>
      </c>
      <c r="M50" s="62">
        <v>10844.09</v>
      </c>
      <c r="N50" s="57"/>
      <c r="O50" s="63">
        <v>0</v>
      </c>
      <c r="P50" s="33">
        <v>0</v>
      </c>
      <c r="Q50" s="35">
        <v>0</v>
      </c>
    </row>
    <row r="51" spans="1:17" ht="15" customHeight="1">
      <c r="A51" s="20" t="s">
        <v>95</v>
      </c>
      <c r="B51" s="21" t="s">
        <v>96</v>
      </c>
      <c r="C51" s="22">
        <v>38374.79</v>
      </c>
      <c r="D51" s="23">
        <v>0</v>
      </c>
      <c r="E51" s="23">
        <v>0</v>
      </c>
      <c r="F51" s="23">
        <v>0</v>
      </c>
      <c r="G51" s="23">
        <v>0</v>
      </c>
      <c r="H51" s="27"/>
      <c r="I51" s="23">
        <v>17258.28</v>
      </c>
      <c r="J51" s="23">
        <v>-4619</v>
      </c>
      <c r="K51" s="61">
        <v>0</v>
      </c>
      <c r="L51" s="61">
        <v>16752.25</v>
      </c>
      <c r="M51" s="62">
        <v>34261.82</v>
      </c>
      <c r="N51" s="57"/>
      <c r="O51" s="63">
        <v>0</v>
      </c>
      <c r="P51" s="33">
        <v>0</v>
      </c>
      <c r="Q51" s="35">
        <v>0</v>
      </c>
    </row>
    <row r="52" spans="1:17" ht="15" customHeight="1">
      <c r="A52" s="20" t="s">
        <v>97</v>
      </c>
      <c r="B52" s="21" t="s">
        <v>98</v>
      </c>
      <c r="C52" s="22"/>
      <c r="D52" s="23"/>
      <c r="E52" s="23"/>
      <c r="F52" s="23"/>
      <c r="G52" s="23"/>
      <c r="H52" s="27"/>
      <c r="I52" s="23"/>
      <c r="J52" s="23">
        <f>-(C52+D52+E52+F52+G52+I52)+(M52+L52+K52)</f>
        <v>0</v>
      </c>
      <c r="K52" s="61"/>
      <c r="L52" s="61"/>
      <c r="M52" s="62"/>
      <c r="N52" s="57"/>
      <c r="O52" s="63"/>
      <c r="P52" s="33"/>
      <c r="Q52" s="35"/>
    </row>
    <row r="53" spans="1:17" ht="15" customHeight="1">
      <c r="A53" s="20" t="s">
        <v>99</v>
      </c>
      <c r="B53" s="21" t="s">
        <v>100</v>
      </c>
      <c r="C53" s="64">
        <v>15334.13</v>
      </c>
      <c r="D53" s="65">
        <v>0</v>
      </c>
      <c r="E53" s="65">
        <v>0</v>
      </c>
      <c r="F53" s="65">
        <v>0</v>
      </c>
      <c r="G53" s="65">
        <v>0</v>
      </c>
      <c r="H53" s="66"/>
      <c r="I53" s="65">
        <v>23761.11</v>
      </c>
      <c r="J53" s="65">
        <v>0</v>
      </c>
      <c r="K53" s="67">
        <v>140.78</v>
      </c>
      <c r="L53" s="67">
        <v>23191.56</v>
      </c>
      <c r="M53" s="68">
        <v>15762.89</v>
      </c>
      <c r="N53" s="57"/>
      <c r="O53" s="63">
        <v>0</v>
      </c>
      <c r="P53" s="33">
        <v>0</v>
      </c>
      <c r="Q53" s="35">
        <v>0</v>
      </c>
    </row>
    <row r="54" spans="1:17" ht="15.75" customHeight="1" thickBot="1">
      <c r="A54" s="36" t="s">
        <v>101</v>
      </c>
      <c r="B54" s="21" t="s">
        <v>102</v>
      </c>
      <c r="C54" s="69">
        <v>0</v>
      </c>
      <c r="D54" s="70">
        <v>0</v>
      </c>
      <c r="E54" s="70">
        <v>0</v>
      </c>
      <c r="F54" s="70">
        <v>0</v>
      </c>
      <c r="G54" s="70">
        <v>0</v>
      </c>
      <c r="H54" s="70"/>
      <c r="I54" s="71">
        <v>52257.3</v>
      </c>
      <c r="J54" s="70">
        <v>0</v>
      </c>
      <c r="K54" s="72">
        <v>52257.3</v>
      </c>
      <c r="L54" s="70">
        <v>0</v>
      </c>
      <c r="M54" s="73">
        <v>0</v>
      </c>
      <c r="N54" s="57"/>
      <c r="O54" s="63">
        <v>0</v>
      </c>
      <c r="P54" s="33">
        <v>0</v>
      </c>
      <c r="Q54" s="35">
        <v>0</v>
      </c>
    </row>
    <row r="55" spans="1:17" ht="16.5" customHeight="1" thickBot="1" thickTop="1">
      <c r="A55" s="74"/>
      <c r="B55" s="43" t="s">
        <v>55</v>
      </c>
      <c r="C55" s="75">
        <f aca="true" t="shared" si="1" ref="C55:M55">SUM(C29:C54)</f>
        <v>6614759.200000001</v>
      </c>
      <c r="D55" s="76">
        <f t="shared" si="1"/>
        <v>53510.92</v>
      </c>
      <c r="E55" s="76">
        <f t="shared" si="1"/>
        <v>39047.55</v>
      </c>
      <c r="F55" s="76">
        <f t="shared" si="1"/>
        <v>437.32</v>
      </c>
      <c r="G55" s="76">
        <f t="shared" si="1"/>
        <v>0</v>
      </c>
      <c r="H55" s="76">
        <f t="shared" si="1"/>
        <v>0</v>
      </c>
      <c r="I55" s="76">
        <f t="shared" si="1"/>
        <v>6789381.379999999</v>
      </c>
      <c r="J55" s="76">
        <f t="shared" si="1"/>
        <v>1.8189894035458565E-11</v>
      </c>
      <c r="K55" s="76">
        <f t="shared" si="1"/>
        <v>511975.19</v>
      </c>
      <c r="L55" s="76">
        <f t="shared" si="1"/>
        <v>6542624.59</v>
      </c>
      <c r="M55" s="77">
        <f t="shared" si="1"/>
        <v>6442536.56</v>
      </c>
      <c r="N55" s="78"/>
      <c r="O55" s="79">
        <f>SUM(O29:O54)</f>
        <v>36900.06</v>
      </c>
      <c r="P55" s="48">
        <f>SUM(P29:P54)</f>
        <v>159624.76</v>
      </c>
      <c r="Q55" s="49">
        <f>SUM(Q29:Q54)</f>
        <v>4293.219999999999</v>
      </c>
    </row>
    <row r="56" spans="2:15" ht="15.75" customHeight="1" thickTop="1"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</row>
    <row r="57" spans="1:16" ht="15" customHeight="1">
      <c r="A57" s="57" t="s">
        <v>103</v>
      </c>
      <c r="B57" s="57"/>
      <c r="C57" s="80"/>
      <c r="D57" s="57" t="s">
        <v>104</v>
      </c>
      <c r="E57" s="81">
        <v>1658163.07</v>
      </c>
      <c r="F57" s="57"/>
      <c r="G57" s="57" t="s">
        <v>105</v>
      </c>
      <c r="H57" s="57"/>
      <c r="I57" s="57"/>
      <c r="J57" s="57" t="s">
        <v>106</v>
      </c>
      <c r="K57" s="81">
        <v>43821283.06</v>
      </c>
      <c r="L57" s="80"/>
      <c r="M57" s="80"/>
      <c r="N57" s="80"/>
      <c r="O57" s="80"/>
      <c r="P57" s="80"/>
    </row>
    <row r="58" spans="1:17" ht="15" customHeight="1">
      <c r="A58" s="57" t="s">
        <v>107</v>
      </c>
      <c r="B58" s="57"/>
      <c r="C58" s="80"/>
      <c r="D58" s="57" t="s">
        <v>104</v>
      </c>
      <c r="E58" s="81">
        <v>925661.33</v>
      </c>
      <c r="F58" s="57"/>
      <c r="G58" s="57"/>
      <c r="H58" s="57"/>
      <c r="I58" s="57"/>
      <c r="J58" s="57"/>
      <c r="K58" s="57"/>
      <c r="L58" s="80"/>
      <c r="M58" s="80"/>
      <c r="N58" s="80"/>
      <c r="O58" s="80"/>
      <c r="P58" s="80"/>
      <c r="Q58" s="80"/>
    </row>
    <row r="59" spans="1:17" ht="15" customHeight="1">
      <c r="A59" s="57" t="s">
        <v>108</v>
      </c>
      <c r="B59" s="57"/>
      <c r="C59" s="80"/>
      <c r="D59" s="57" t="s">
        <v>104</v>
      </c>
      <c r="E59" s="81">
        <v>506834.48</v>
      </c>
      <c r="F59" s="57"/>
      <c r="G59" s="57" t="s">
        <v>109</v>
      </c>
      <c r="H59" s="57"/>
      <c r="I59" s="57"/>
      <c r="J59" s="57" t="s">
        <v>106</v>
      </c>
      <c r="K59" s="81">
        <v>100355225.9</v>
      </c>
      <c r="L59" s="80"/>
      <c r="M59" s="80"/>
      <c r="N59" s="80"/>
      <c r="O59" s="80"/>
      <c r="P59" s="80"/>
      <c r="Q59" s="80"/>
    </row>
    <row r="60" spans="2:17" ht="15" customHeight="1"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</row>
  </sheetData>
  <sheetProtection selectLockedCells="1" selectUnlockedCells="1"/>
  <mergeCells count="14">
    <mergeCell ref="B1:D1"/>
    <mergeCell ref="P1:Q1"/>
    <mergeCell ref="E4:K4"/>
    <mergeCell ref="E5:K5"/>
    <mergeCell ref="E1:K1"/>
    <mergeCell ref="B2:D2"/>
    <mergeCell ref="L9:Q9"/>
    <mergeCell ref="B5:D5"/>
    <mergeCell ref="L6:Q6"/>
    <mergeCell ref="B3:D3"/>
    <mergeCell ref="B10:D10"/>
    <mergeCell ref="B28:D28"/>
    <mergeCell ref="L7:Q7"/>
    <mergeCell ref="L8:Q8"/>
  </mergeCells>
  <printOptions/>
  <pageMargins left="0.7086614173228347" right="0.7086614173228347" top="0.7480314960629921" bottom="0.7480314960629921" header="0.5118110236220472" footer="0.5118110236220472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E1" sqref="E1:K1"/>
    </sheetView>
  </sheetViews>
  <sheetFormatPr defaultColWidth="13.140625" defaultRowHeight="15" customHeight="1"/>
  <cols>
    <col min="1" max="1" width="7.7109375" style="4" customWidth="1"/>
    <col min="2" max="2" width="20.140625" style="4" customWidth="1"/>
    <col min="3" max="16384" width="13.140625" style="4" customWidth="1"/>
  </cols>
  <sheetData>
    <row r="1" spans="1:17" ht="15" customHeight="1">
      <c r="A1" s="1"/>
      <c r="B1" s="2" t="s">
        <v>0</v>
      </c>
      <c r="C1" s="2"/>
      <c r="D1" s="2"/>
      <c r="E1" s="2" t="s">
        <v>1</v>
      </c>
      <c r="F1" s="2"/>
      <c r="G1" s="2"/>
      <c r="H1" s="2"/>
      <c r="I1" s="2"/>
      <c r="J1" s="2"/>
      <c r="K1" s="2"/>
      <c r="L1" s="1"/>
      <c r="M1" s="1"/>
      <c r="N1" s="1"/>
      <c r="O1" s="3"/>
      <c r="P1" s="2" t="s">
        <v>2</v>
      </c>
      <c r="Q1" s="2"/>
    </row>
    <row r="2" spans="1:17" ht="27" customHeight="1">
      <c r="A2" s="1"/>
      <c r="B2" s="2" t="s">
        <v>3</v>
      </c>
      <c r="C2" s="2"/>
      <c r="D2" s="2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</row>
    <row r="3" spans="1:17" ht="15" customHeight="1">
      <c r="A3" s="1"/>
      <c r="B3" s="5"/>
      <c r="C3" s="5"/>
      <c r="D3" s="5"/>
      <c r="E3" s="3"/>
      <c r="F3" s="6"/>
      <c r="G3" s="6"/>
      <c r="H3" s="6"/>
      <c r="I3" s="6"/>
      <c r="J3" s="6"/>
      <c r="K3" s="6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2" t="s">
        <v>4</v>
      </c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ht="13.5" customHeight="1">
      <c r="A5" s="1"/>
      <c r="B5" s="7" t="s">
        <v>111</v>
      </c>
      <c r="C5" s="7"/>
      <c r="D5" s="7"/>
      <c r="E5" s="2" t="s">
        <v>5</v>
      </c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8" t="s">
        <v>6</v>
      </c>
      <c r="M6" s="8"/>
      <c r="N6" s="8"/>
      <c r="O6" s="8"/>
      <c r="P6" s="8"/>
      <c r="Q6" s="8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8" t="s">
        <v>110</v>
      </c>
      <c r="M7" s="8"/>
      <c r="N7" s="8"/>
      <c r="O7" s="8"/>
      <c r="P7" s="8"/>
      <c r="Q7" s="8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8"/>
      <c r="M8" s="8"/>
      <c r="N8" s="8"/>
      <c r="O8" s="8"/>
      <c r="P8" s="8"/>
      <c r="Q8" s="8"/>
    </row>
    <row r="9" spans="1:17" ht="15" customHeight="1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</row>
    <row r="10" spans="1:17" ht="15" customHeight="1">
      <c r="A10" s="11"/>
      <c r="B10" s="12" t="s">
        <v>8</v>
      </c>
      <c r="C10" s="12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3"/>
    </row>
    <row r="11" spans="1:17" ht="63.75" customHeight="1">
      <c r="A11" s="14" t="s">
        <v>9</v>
      </c>
      <c r="B11" s="15" t="s">
        <v>10</v>
      </c>
      <c r="C11" s="16" t="s">
        <v>11</v>
      </c>
      <c r="D11" s="16" t="s">
        <v>12</v>
      </c>
      <c r="E11" s="16" t="s">
        <v>13</v>
      </c>
      <c r="F11" s="16" t="s">
        <v>14</v>
      </c>
      <c r="G11" s="16" t="s">
        <v>15</v>
      </c>
      <c r="H11" s="16" t="s">
        <v>16</v>
      </c>
      <c r="I11" s="16" t="s">
        <v>17</v>
      </c>
      <c r="J11" s="16" t="s">
        <v>18</v>
      </c>
      <c r="K11" s="17" t="s">
        <v>19</v>
      </c>
      <c r="L11" s="16" t="s">
        <v>20</v>
      </c>
      <c r="M11" s="18" t="s">
        <v>21</v>
      </c>
      <c r="N11" s="15"/>
      <c r="O11" s="15" t="s">
        <v>22</v>
      </c>
      <c r="P11" s="16" t="s">
        <v>23</v>
      </c>
      <c r="Q11" s="19" t="s">
        <v>24</v>
      </c>
    </row>
    <row r="12" spans="1:17" ht="15" customHeight="1">
      <c r="A12" s="20" t="s">
        <v>25</v>
      </c>
      <c r="B12" s="21" t="s">
        <v>26</v>
      </c>
      <c r="C12" s="22">
        <v>341427.28</v>
      </c>
      <c r="D12" s="23">
        <v>0</v>
      </c>
      <c r="E12" s="24">
        <v>478646.98</v>
      </c>
      <c r="F12" s="25">
        <v>3596020.02</v>
      </c>
      <c r="G12" s="22">
        <v>0</v>
      </c>
      <c r="H12" s="26">
        <v>3142420.62</v>
      </c>
      <c r="I12" s="27"/>
      <c r="J12" s="28"/>
      <c r="K12" s="23">
        <v>0</v>
      </c>
      <c r="L12" s="26">
        <v>994191.13</v>
      </c>
      <c r="M12" s="29">
        <v>279482.55</v>
      </c>
      <c r="N12" s="30"/>
      <c r="O12" s="26">
        <v>0</v>
      </c>
      <c r="P12" s="23">
        <v>0</v>
      </c>
      <c r="Q12" s="31">
        <v>0</v>
      </c>
    </row>
    <row r="13" spans="1:17" ht="15" customHeight="1">
      <c r="A13" s="20" t="s">
        <v>27</v>
      </c>
      <c r="B13" s="21" t="s">
        <v>28</v>
      </c>
      <c r="C13" s="22">
        <v>2827551.51</v>
      </c>
      <c r="D13" s="23">
        <v>61457225.22</v>
      </c>
      <c r="E13" s="23">
        <v>1</v>
      </c>
      <c r="F13" s="26">
        <v>3540.86</v>
      </c>
      <c r="G13" s="23">
        <v>0</v>
      </c>
      <c r="H13" s="23">
        <v>61762548.05</v>
      </c>
      <c r="I13" s="32"/>
      <c r="J13" s="32"/>
      <c r="K13" s="23">
        <v>1511</v>
      </c>
      <c r="L13" s="33">
        <v>83642.72</v>
      </c>
      <c r="M13" s="29">
        <v>2440616.75</v>
      </c>
      <c r="N13" s="34"/>
      <c r="O13" s="33">
        <v>0</v>
      </c>
      <c r="P13" s="33">
        <v>0</v>
      </c>
      <c r="Q13" s="35">
        <v>0</v>
      </c>
    </row>
    <row r="14" spans="1:17" ht="15" customHeight="1">
      <c r="A14" s="20" t="s">
        <v>29</v>
      </c>
      <c r="B14" s="21" t="s">
        <v>30</v>
      </c>
      <c r="C14" s="22">
        <v>66948.4</v>
      </c>
      <c r="D14" s="23">
        <v>967471.58</v>
      </c>
      <c r="E14" s="23">
        <v>335047.96</v>
      </c>
      <c r="F14" s="23">
        <v>934420.86</v>
      </c>
      <c r="G14" s="23">
        <v>1295366.19</v>
      </c>
      <c r="H14" s="23">
        <v>3014117.41</v>
      </c>
      <c r="I14" s="32"/>
      <c r="J14" s="32"/>
      <c r="K14" s="23">
        <v>0</v>
      </c>
      <c r="L14" s="33">
        <v>499325.89</v>
      </c>
      <c r="M14" s="29">
        <v>85811.7</v>
      </c>
      <c r="N14" s="34"/>
      <c r="O14" s="33">
        <v>0</v>
      </c>
      <c r="P14" s="33">
        <v>0</v>
      </c>
      <c r="Q14" s="35">
        <v>0</v>
      </c>
    </row>
    <row r="15" spans="1:17" ht="15" customHeight="1">
      <c r="A15" s="20" t="s">
        <v>31</v>
      </c>
      <c r="B15" s="21" t="s">
        <v>32</v>
      </c>
      <c r="C15" s="22">
        <v>154011.76</v>
      </c>
      <c r="D15" s="23">
        <v>722409.82</v>
      </c>
      <c r="E15" s="23">
        <v>4154.2</v>
      </c>
      <c r="F15" s="23">
        <v>1857489.64</v>
      </c>
      <c r="G15" s="23">
        <v>0</v>
      </c>
      <c r="H15" s="23">
        <v>2611607.66</v>
      </c>
      <c r="I15" s="32"/>
      <c r="J15" s="32"/>
      <c r="K15" s="23">
        <v>0</v>
      </c>
      <c r="L15" s="33">
        <v>0</v>
      </c>
      <c r="M15" s="29">
        <v>126457.76</v>
      </c>
      <c r="N15" s="34"/>
      <c r="O15" s="33">
        <v>0</v>
      </c>
      <c r="P15" s="33">
        <v>0</v>
      </c>
      <c r="Q15" s="35">
        <v>0</v>
      </c>
    </row>
    <row r="16" spans="1:17" ht="15" customHeight="1">
      <c r="A16" s="20" t="s">
        <v>33</v>
      </c>
      <c r="B16" s="21" t="s">
        <v>34</v>
      </c>
      <c r="C16" s="22">
        <v>295884.1</v>
      </c>
      <c r="D16" s="23">
        <v>4474549.34</v>
      </c>
      <c r="E16" s="23">
        <v>291824.82</v>
      </c>
      <c r="F16" s="23">
        <v>860098.14</v>
      </c>
      <c r="G16" s="23">
        <v>0</v>
      </c>
      <c r="H16" s="23">
        <v>5740142.69</v>
      </c>
      <c r="I16" s="32"/>
      <c r="J16" s="32"/>
      <c r="K16" s="23">
        <v>0</v>
      </c>
      <c r="L16" s="33">
        <v>838.79</v>
      </c>
      <c r="M16" s="29">
        <v>181374.95</v>
      </c>
      <c r="N16" s="34"/>
      <c r="O16" s="33">
        <v>0</v>
      </c>
      <c r="P16" s="33">
        <v>0</v>
      </c>
      <c r="Q16" s="35">
        <v>0</v>
      </c>
    </row>
    <row r="17" spans="1:17" ht="15" customHeight="1">
      <c r="A17" s="20" t="s">
        <v>35</v>
      </c>
      <c r="B17" s="21" t="s">
        <v>36</v>
      </c>
      <c r="C17" s="22"/>
      <c r="D17" s="23"/>
      <c r="E17" s="23"/>
      <c r="F17" s="23"/>
      <c r="G17" s="23"/>
      <c r="H17" s="23"/>
      <c r="I17" s="32"/>
      <c r="J17" s="32"/>
      <c r="K17" s="23">
        <f>(C17+D17+E17+F17+G17)-(H17+L17+M17)</f>
        <v>0</v>
      </c>
      <c r="L17" s="33"/>
      <c r="M17" s="29"/>
      <c r="N17" s="34"/>
      <c r="O17" s="33"/>
      <c r="P17" s="33"/>
      <c r="Q17" s="35"/>
    </row>
    <row r="18" spans="1:17" ht="15" customHeight="1">
      <c r="A18" s="20" t="s">
        <v>37</v>
      </c>
      <c r="B18" s="21" t="s">
        <v>38</v>
      </c>
      <c r="C18" s="22">
        <v>3304.88</v>
      </c>
      <c r="D18" s="23">
        <v>12250.59</v>
      </c>
      <c r="E18" s="23">
        <v>46839.84</v>
      </c>
      <c r="F18" s="23">
        <v>0</v>
      </c>
      <c r="G18" s="23">
        <v>0</v>
      </c>
      <c r="H18" s="23">
        <v>59087.48</v>
      </c>
      <c r="I18" s="32"/>
      <c r="J18" s="32"/>
      <c r="K18" s="23">
        <v>0</v>
      </c>
      <c r="L18" s="33">
        <v>0</v>
      </c>
      <c r="M18" s="29">
        <v>3307.85</v>
      </c>
      <c r="N18" s="34"/>
      <c r="O18" s="33">
        <v>0</v>
      </c>
      <c r="P18" s="33">
        <v>0</v>
      </c>
      <c r="Q18" s="35">
        <v>0</v>
      </c>
    </row>
    <row r="19" spans="1:17" ht="15" customHeight="1">
      <c r="A19" s="20" t="s">
        <v>39</v>
      </c>
      <c r="B19" s="21" t="s">
        <v>40</v>
      </c>
      <c r="C19" s="22">
        <v>22612.1</v>
      </c>
      <c r="D19" s="23">
        <v>157303.25</v>
      </c>
      <c r="E19" s="23">
        <v>337822.65</v>
      </c>
      <c r="F19" s="23">
        <v>10490.25</v>
      </c>
      <c r="G19" s="23">
        <v>0</v>
      </c>
      <c r="H19" s="23">
        <v>502279.54</v>
      </c>
      <c r="I19" s="32"/>
      <c r="J19" s="32"/>
      <c r="K19" s="23">
        <v>144.85</v>
      </c>
      <c r="L19" s="33">
        <v>17</v>
      </c>
      <c r="M19" s="29">
        <v>25786.89</v>
      </c>
      <c r="N19" s="34"/>
      <c r="O19" s="33">
        <v>0</v>
      </c>
      <c r="P19" s="33">
        <v>0</v>
      </c>
      <c r="Q19" s="35">
        <v>0</v>
      </c>
    </row>
    <row r="20" spans="1:17" ht="15" customHeight="1">
      <c r="A20" s="20" t="s">
        <v>41</v>
      </c>
      <c r="B20" s="21" t="s">
        <v>42</v>
      </c>
      <c r="C20" s="22">
        <v>6653.76</v>
      </c>
      <c r="D20" s="23">
        <v>49082.56</v>
      </c>
      <c r="E20" s="23">
        <v>0</v>
      </c>
      <c r="F20" s="23">
        <v>0</v>
      </c>
      <c r="G20" s="23">
        <v>0</v>
      </c>
      <c r="H20" s="23">
        <v>51852.31</v>
      </c>
      <c r="I20" s="32"/>
      <c r="J20" s="32"/>
      <c r="K20" s="23">
        <v>0</v>
      </c>
      <c r="L20" s="33">
        <v>1</v>
      </c>
      <c r="M20" s="29">
        <v>3883</v>
      </c>
      <c r="N20" s="34"/>
      <c r="O20" s="33">
        <v>0</v>
      </c>
      <c r="P20" s="33">
        <v>0</v>
      </c>
      <c r="Q20" s="35">
        <v>0</v>
      </c>
    </row>
    <row r="21" spans="1:17" ht="15" customHeight="1">
      <c r="A21" s="20" t="s">
        <v>43</v>
      </c>
      <c r="B21" s="21" t="s">
        <v>44</v>
      </c>
      <c r="C21" s="22">
        <v>12920.47</v>
      </c>
      <c r="D21" s="23">
        <v>64776.02</v>
      </c>
      <c r="E21" s="23">
        <v>87525</v>
      </c>
      <c r="F21" s="23">
        <v>77820.45</v>
      </c>
      <c r="G21" s="23">
        <v>0</v>
      </c>
      <c r="H21" s="23">
        <v>234973.73</v>
      </c>
      <c r="I21" s="32"/>
      <c r="J21" s="32"/>
      <c r="K21" s="23">
        <v>0</v>
      </c>
      <c r="L21" s="33">
        <v>0</v>
      </c>
      <c r="M21" s="29">
        <v>8068.22</v>
      </c>
      <c r="N21" s="34"/>
      <c r="O21" s="33">
        <v>0</v>
      </c>
      <c r="P21" s="33">
        <v>0</v>
      </c>
      <c r="Q21" s="35">
        <v>0</v>
      </c>
    </row>
    <row r="22" spans="1:17" ht="15" customHeight="1">
      <c r="A22" s="20" t="s">
        <v>45</v>
      </c>
      <c r="B22" s="21" t="s">
        <v>46</v>
      </c>
      <c r="C22" s="22">
        <v>672</v>
      </c>
      <c r="D22" s="23">
        <v>0</v>
      </c>
      <c r="E22" s="23">
        <v>0</v>
      </c>
      <c r="F22" s="23">
        <v>0</v>
      </c>
      <c r="G22" s="23">
        <v>0</v>
      </c>
      <c r="H22" s="23">
        <v>314</v>
      </c>
      <c r="I22" s="32"/>
      <c r="J22" s="32"/>
      <c r="K22" s="23">
        <v>0</v>
      </c>
      <c r="L22" s="33">
        <v>0</v>
      </c>
      <c r="M22" s="29">
        <v>358</v>
      </c>
      <c r="N22" s="34"/>
      <c r="O22" s="33">
        <v>0</v>
      </c>
      <c r="P22" s="33">
        <v>0</v>
      </c>
      <c r="Q22" s="35">
        <v>0</v>
      </c>
    </row>
    <row r="23" spans="1:17" ht="15" customHeight="1">
      <c r="A23" s="20" t="s">
        <v>47</v>
      </c>
      <c r="B23" s="21" t="s">
        <v>48</v>
      </c>
      <c r="C23" s="22">
        <v>31450.04</v>
      </c>
      <c r="D23" s="23">
        <v>200913.82</v>
      </c>
      <c r="E23" s="23">
        <v>7028.07</v>
      </c>
      <c r="F23" s="23">
        <v>0</v>
      </c>
      <c r="G23" s="23">
        <v>0</v>
      </c>
      <c r="H23" s="23">
        <v>218039.27</v>
      </c>
      <c r="I23" s="32"/>
      <c r="J23" s="32"/>
      <c r="K23" s="23">
        <v>0</v>
      </c>
      <c r="L23" s="33">
        <v>0</v>
      </c>
      <c r="M23" s="29">
        <v>21352.65</v>
      </c>
      <c r="N23" s="34"/>
      <c r="O23" s="33">
        <v>0</v>
      </c>
      <c r="P23" s="33">
        <v>0</v>
      </c>
      <c r="Q23" s="35">
        <v>0</v>
      </c>
    </row>
    <row r="24" spans="1:17" ht="15" customHeight="1">
      <c r="A24" s="20" t="s">
        <v>49</v>
      </c>
      <c r="B24" s="21" t="s">
        <v>50</v>
      </c>
      <c r="C24" s="22">
        <v>5102.29</v>
      </c>
      <c r="D24" s="23">
        <v>126582.68</v>
      </c>
      <c r="E24" s="23">
        <v>25137.04</v>
      </c>
      <c r="F24" s="23">
        <v>0</v>
      </c>
      <c r="G24" s="23">
        <v>0</v>
      </c>
      <c r="H24" s="23">
        <v>148583.96</v>
      </c>
      <c r="I24" s="32"/>
      <c r="J24" s="32"/>
      <c r="K24" s="23">
        <v>0</v>
      </c>
      <c r="L24" s="33">
        <v>58.38</v>
      </c>
      <c r="M24" s="29">
        <v>8179.65</v>
      </c>
      <c r="N24" s="34"/>
      <c r="O24" s="33">
        <v>0</v>
      </c>
      <c r="P24" s="33">
        <v>0</v>
      </c>
      <c r="Q24" s="35">
        <v>0</v>
      </c>
    </row>
    <row r="25" spans="1:17" ht="15" customHeight="1">
      <c r="A25" s="20" t="s">
        <v>51</v>
      </c>
      <c r="B25" s="21" t="s">
        <v>52</v>
      </c>
      <c r="C25" s="22">
        <v>1140.51</v>
      </c>
      <c r="D25" s="23">
        <v>23021.15</v>
      </c>
      <c r="E25" s="23">
        <v>1000.4</v>
      </c>
      <c r="F25" s="23">
        <v>0</v>
      </c>
      <c r="G25" s="23">
        <v>0</v>
      </c>
      <c r="H25" s="23">
        <v>23977.83</v>
      </c>
      <c r="I25" s="32"/>
      <c r="J25" s="32"/>
      <c r="K25" s="23">
        <v>0</v>
      </c>
      <c r="L25" s="33">
        <v>0</v>
      </c>
      <c r="M25" s="29">
        <v>1184.23</v>
      </c>
      <c r="N25" s="34"/>
      <c r="O25" s="33">
        <v>0</v>
      </c>
      <c r="P25" s="33">
        <v>0</v>
      </c>
      <c r="Q25" s="35">
        <v>0</v>
      </c>
    </row>
    <row r="26" spans="1:17" ht="15.75" customHeight="1" thickBot="1">
      <c r="A26" s="36" t="s">
        <v>53</v>
      </c>
      <c r="B26" s="21" t="s">
        <v>54</v>
      </c>
      <c r="C26" s="37">
        <v>0</v>
      </c>
      <c r="D26" s="38">
        <v>0</v>
      </c>
      <c r="E26" s="38">
        <v>2432368.99</v>
      </c>
      <c r="F26" s="38">
        <v>7360.52</v>
      </c>
      <c r="G26" s="38">
        <v>0</v>
      </c>
      <c r="H26" s="38">
        <v>0</v>
      </c>
      <c r="I26" s="39"/>
      <c r="J26" s="39"/>
      <c r="K26" s="38">
        <v>2439729.51</v>
      </c>
      <c r="L26" s="40">
        <v>0</v>
      </c>
      <c r="M26" s="41">
        <v>0</v>
      </c>
      <c r="N26" s="34"/>
      <c r="O26" s="33">
        <v>155231.88</v>
      </c>
      <c r="P26" s="33">
        <v>1194928.61</v>
      </c>
      <c r="Q26" s="35">
        <v>11621.33</v>
      </c>
    </row>
    <row r="27" spans="1:17" ht="16.5" customHeight="1" thickBot="1" thickTop="1">
      <c r="A27" s="42"/>
      <c r="B27" s="43" t="s">
        <v>55</v>
      </c>
      <c r="C27" s="44">
        <f aca="true" t="shared" si="0" ref="C27:M27">SUM(C12:C26)</f>
        <v>3769679.1</v>
      </c>
      <c r="D27" s="45">
        <f t="shared" si="0"/>
        <v>68255586.03</v>
      </c>
      <c r="E27" s="45">
        <f t="shared" si="0"/>
        <v>4047396.95</v>
      </c>
      <c r="F27" s="45">
        <f t="shared" si="0"/>
        <v>7347240.739999999</v>
      </c>
      <c r="G27" s="45">
        <f t="shared" si="0"/>
        <v>1295366.19</v>
      </c>
      <c r="H27" s="45">
        <f t="shared" si="0"/>
        <v>77509944.55</v>
      </c>
      <c r="I27" s="45">
        <f t="shared" si="0"/>
        <v>0</v>
      </c>
      <c r="J27" s="45">
        <f t="shared" si="0"/>
        <v>0</v>
      </c>
      <c r="K27" s="45">
        <f t="shared" si="0"/>
        <v>2441385.36</v>
      </c>
      <c r="L27" s="45">
        <f t="shared" si="0"/>
        <v>1578074.9100000001</v>
      </c>
      <c r="M27" s="46">
        <f t="shared" si="0"/>
        <v>3185864.2</v>
      </c>
      <c r="N27" s="47"/>
      <c r="O27" s="48">
        <f>SUM(O12:O26)</f>
        <v>155231.88</v>
      </c>
      <c r="P27" s="48">
        <f>SUM(P12:P26)</f>
        <v>1194928.61</v>
      </c>
      <c r="Q27" s="49">
        <f>SUM(Q12:Q26)</f>
        <v>11621.33</v>
      </c>
    </row>
    <row r="28" spans="1:17" ht="16.5" customHeight="1" thickBot="1" thickTop="1">
      <c r="A28" s="50"/>
      <c r="B28" s="51" t="s">
        <v>56</v>
      </c>
      <c r="C28" s="51"/>
      <c r="D28" s="51"/>
      <c r="E28" s="50"/>
      <c r="F28" s="50"/>
      <c r="G28" s="50"/>
      <c r="H28" s="50"/>
      <c r="I28" s="50"/>
      <c r="J28" s="50"/>
      <c r="K28" s="50"/>
      <c r="L28" s="50"/>
      <c r="M28" s="50"/>
      <c r="N28" s="52"/>
      <c r="O28" s="52"/>
      <c r="P28" s="52"/>
      <c r="Q28" s="53"/>
    </row>
    <row r="29" spans="1:17" ht="15.75" customHeight="1" thickTop="1">
      <c r="A29" s="20" t="s">
        <v>29</v>
      </c>
      <c r="B29" s="21" t="s">
        <v>30</v>
      </c>
      <c r="C29" s="54">
        <v>443217.97</v>
      </c>
      <c r="D29" s="26">
        <v>96645.18</v>
      </c>
      <c r="E29" s="26">
        <v>397287.64</v>
      </c>
      <c r="F29" s="26">
        <v>0</v>
      </c>
      <c r="G29" s="26">
        <v>0</v>
      </c>
      <c r="H29" s="28"/>
      <c r="I29" s="26">
        <v>1740063.35</v>
      </c>
      <c r="J29" s="26">
        <v>-536879.72</v>
      </c>
      <c r="K29" s="55">
        <v>0</v>
      </c>
      <c r="L29" s="55">
        <v>1573616.72</v>
      </c>
      <c r="M29" s="56">
        <v>566717.71</v>
      </c>
      <c r="N29" s="57"/>
      <c r="O29" s="58">
        <v>0</v>
      </c>
      <c r="P29" s="59">
        <v>0</v>
      </c>
      <c r="Q29" s="60">
        <v>0</v>
      </c>
    </row>
    <row r="30" spans="1:17" ht="15" customHeight="1">
      <c r="A30" s="20" t="s">
        <v>31</v>
      </c>
      <c r="B30" s="21" t="s">
        <v>32</v>
      </c>
      <c r="C30" s="22">
        <v>786302.86</v>
      </c>
      <c r="D30" s="23">
        <v>995366.84</v>
      </c>
      <c r="E30" s="23">
        <v>59618.17</v>
      </c>
      <c r="F30" s="23">
        <v>0</v>
      </c>
      <c r="G30" s="23">
        <v>0</v>
      </c>
      <c r="H30" s="27"/>
      <c r="I30" s="23">
        <v>1554157.89</v>
      </c>
      <c r="J30" s="23">
        <v>-1665961.92</v>
      </c>
      <c r="K30" s="61">
        <v>349889.73</v>
      </c>
      <c r="L30" s="61">
        <v>516609.25</v>
      </c>
      <c r="M30" s="62">
        <v>862984.81</v>
      </c>
      <c r="N30" s="57"/>
      <c r="O30" s="63">
        <v>0</v>
      </c>
      <c r="P30" s="33">
        <v>349889.73</v>
      </c>
      <c r="Q30" s="35">
        <v>0</v>
      </c>
    </row>
    <row r="31" spans="1:17" ht="15" customHeight="1">
      <c r="A31" s="20" t="s">
        <v>33</v>
      </c>
      <c r="B31" s="21" t="s">
        <v>34</v>
      </c>
      <c r="C31" s="22">
        <v>1287385.28</v>
      </c>
      <c r="D31" s="23">
        <v>0</v>
      </c>
      <c r="E31" s="23">
        <v>0</v>
      </c>
      <c r="F31" s="23">
        <v>0</v>
      </c>
      <c r="G31" s="23">
        <v>0</v>
      </c>
      <c r="H31" s="27"/>
      <c r="I31" s="23">
        <v>3253793</v>
      </c>
      <c r="J31" s="23">
        <v>-360621.62</v>
      </c>
      <c r="K31" s="61">
        <v>1356560.99</v>
      </c>
      <c r="L31" s="61">
        <v>1326176.41</v>
      </c>
      <c r="M31" s="62">
        <v>1497819.33</v>
      </c>
      <c r="N31" s="57"/>
      <c r="O31" s="63">
        <v>3946.14</v>
      </c>
      <c r="P31" s="33">
        <v>1352614.85</v>
      </c>
      <c r="Q31" s="35">
        <v>0</v>
      </c>
    </row>
    <row r="32" spans="1:17" ht="15" customHeight="1">
      <c r="A32" s="20" t="s">
        <v>57</v>
      </c>
      <c r="B32" s="21" t="s">
        <v>58</v>
      </c>
      <c r="C32" s="22">
        <v>49657.07</v>
      </c>
      <c r="D32" s="23">
        <v>1674.06</v>
      </c>
      <c r="E32" s="23">
        <v>0</v>
      </c>
      <c r="F32" s="23">
        <v>0</v>
      </c>
      <c r="G32" s="23">
        <v>0</v>
      </c>
      <c r="H32" s="27"/>
      <c r="I32" s="23">
        <v>1606176.09</v>
      </c>
      <c r="J32" s="23">
        <v>3730.78</v>
      </c>
      <c r="K32" s="61">
        <v>31733.7</v>
      </c>
      <c r="L32" s="61">
        <v>1578718.87</v>
      </c>
      <c r="M32" s="62">
        <v>50785.39</v>
      </c>
      <c r="N32" s="57"/>
      <c r="O32" s="63">
        <v>4737</v>
      </c>
      <c r="P32" s="33">
        <v>0</v>
      </c>
      <c r="Q32" s="35">
        <v>0</v>
      </c>
    </row>
    <row r="33" spans="1:17" ht="15" customHeight="1">
      <c r="A33" s="20" t="s">
        <v>59</v>
      </c>
      <c r="B33" s="21" t="s">
        <v>60</v>
      </c>
      <c r="C33" s="22">
        <v>0</v>
      </c>
      <c r="D33" s="23">
        <v>11650.57</v>
      </c>
      <c r="E33" s="23">
        <v>6374.14</v>
      </c>
      <c r="F33" s="23">
        <v>3629.52</v>
      </c>
      <c r="G33" s="23">
        <v>0</v>
      </c>
      <c r="H33" s="27"/>
      <c r="I33" s="23">
        <v>2359411.13</v>
      </c>
      <c r="J33" s="23">
        <v>802.14</v>
      </c>
      <c r="K33" s="61">
        <v>2308033.49</v>
      </c>
      <c r="L33" s="61">
        <v>73834.01</v>
      </c>
      <c r="M33" s="62">
        <v>0</v>
      </c>
      <c r="N33" s="57"/>
      <c r="O33" s="63">
        <v>264744.12</v>
      </c>
      <c r="P33" s="33">
        <v>33050.52</v>
      </c>
      <c r="Q33" s="35">
        <v>52241.54</v>
      </c>
    </row>
    <row r="34" spans="1:17" ht="15" customHeight="1">
      <c r="A34" s="20" t="s">
        <v>61</v>
      </c>
      <c r="B34" s="21" t="s">
        <v>62</v>
      </c>
      <c r="C34" s="22">
        <v>242494.7</v>
      </c>
      <c r="D34" s="23">
        <v>0</v>
      </c>
      <c r="E34" s="23">
        <v>0</v>
      </c>
      <c r="F34" s="23">
        <v>312</v>
      </c>
      <c r="G34" s="23">
        <v>0</v>
      </c>
      <c r="H34" s="27"/>
      <c r="I34" s="23">
        <v>5476540.06</v>
      </c>
      <c r="J34" s="23">
        <v>8699.62</v>
      </c>
      <c r="K34" s="61">
        <v>18349.22</v>
      </c>
      <c r="L34" s="61">
        <v>5470686.45</v>
      </c>
      <c r="M34" s="62">
        <v>239010.75</v>
      </c>
      <c r="N34" s="57"/>
      <c r="O34" s="63">
        <v>0</v>
      </c>
      <c r="P34" s="33">
        <v>18341.46</v>
      </c>
      <c r="Q34" s="35">
        <v>0</v>
      </c>
    </row>
    <row r="35" spans="1:17" ht="15" customHeight="1">
      <c r="A35" s="20" t="s">
        <v>63</v>
      </c>
      <c r="B35" s="21" t="s">
        <v>64</v>
      </c>
      <c r="C35" s="22">
        <v>741494.2</v>
      </c>
      <c r="D35" s="23">
        <v>59021.83</v>
      </c>
      <c r="E35" s="23">
        <v>47</v>
      </c>
      <c r="F35" s="23">
        <v>0</v>
      </c>
      <c r="G35" s="23">
        <v>0</v>
      </c>
      <c r="H35" s="27"/>
      <c r="I35" s="23">
        <v>14432261.81</v>
      </c>
      <c r="J35" s="23">
        <v>512870.69</v>
      </c>
      <c r="K35" s="61">
        <v>40</v>
      </c>
      <c r="L35" s="61">
        <v>15007297.29</v>
      </c>
      <c r="M35" s="62">
        <v>738358.24</v>
      </c>
      <c r="N35" s="57"/>
      <c r="O35" s="63">
        <v>0</v>
      </c>
      <c r="P35" s="33">
        <v>0</v>
      </c>
      <c r="Q35" s="35">
        <v>0</v>
      </c>
    </row>
    <row r="36" spans="1:17" ht="15" customHeight="1">
      <c r="A36" s="20" t="s">
        <v>65</v>
      </c>
      <c r="B36" s="21" t="s">
        <v>66</v>
      </c>
      <c r="C36" s="22"/>
      <c r="D36" s="23"/>
      <c r="E36" s="23"/>
      <c r="F36" s="23"/>
      <c r="G36" s="23"/>
      <c r="H36" s="27"/>
      <c r="I36" s="23"/>
      <c r="J36" s="23">
        <f>-(C36+D36+E36+F36+G36+I36)+(M36+L36+K36)</f>
        <v>0</v>
      </c>
      <c r="K36" s="61"/>
      <c r="L36" s="61"/>
      <c r="M36" s="62"/>
      <c r="N36" s="57"/>
      <c r="O36" s="63"/>
      <c r="P36" s="33"/>
      <c r="Q36" s="35"/>
    </row>
    <row r="37" spans="1:17" ht="15" customHeight="1">
      <c r="A37" s="20" t="s">
        <v>67</v>
      </c>
      <c r="B37" s="21" t="s">
        <v>68</v>
      </c>
      <c r="C37" s="22">
        <v>3075.32</v>
      </c>
      <c r="D37" s="23">
        <v>0.9</v>
      </c>
      <c r="E37" s="23">
        <v>0</v>
      </c>
      <c r="F37" s="23">
        <v>0</v>
      </c>
      <c r="G37" s="23">
        <v>0</v>
      </c>
      <c r="H37" s="27"/>
      <c r="I37" s="23">
        <v>11472.62</v>
      </c>
      <c r="J37" s="23">
        <v>-11545.51</v>
      </c>
      <c r="K37" s="61">
        <v>0</v>
      </c>
      <c r="L37" s="61">
        <v>0</v>
      </c>
      <c r="M37" s="62">
        <v>3003.34</v>
      </c>
      <c r="N37" s="57"/>
      <c r="O37" s="63">
        <v>0</v>
      </c>
      <c r="P37" s="33">
        <v>0</v>
      </c>
      <c r="Q37" s="35">
        <v>0</v>
      </c>
    </row>
    <row r="38" spans="1:17" ht="15" customHeight="1">
      <c r="A38" s="20" t="s">
        <v>69</v>
      </c>
      <c r="B38" s="21" t="s">
        <v>70</v>
      </c>
      <c r="C38" s="22"/>
      <c r="D38" s="23"/>
      <c r="E38" s="23"/>
      <c r="F38" s="23"/>
      <c r="G38" s="23"/>
      <c r="H38" s="27"/>
      <c r="I38" s="23"/>
      <c r="J38" s="23">
        <f>-(C38+D38+E38+F38+G38+I38)+(M38+L38+K38)</f>
        <v>0</v>
      </c>
      <c r="K38" s="61"/>
      <c r="L38" s="61"/>
      <c r="M38" s="62"/>
      <c r="N38" s="57"/>
      <c r="O38" s="63"/>
      <c r="P38" s="33"/>
      <c r="Q38" s="35"/>
    </row>
    <row r="39" spans="1:17" ht="15" customHeight="1">
      <c r="A39" s="20" t="s">
        <v>71</v>
      </c>
      <c r="B39" s="21" t="s">
        <v>72</v>
      </c>
      <c r="C39" s="22"/>
      <c r="D39" s="23"/>
      <c r="E39" s="23"/>
      <c r="F39" s="23"/>
      <c r="G39" s="23"/>
      <c r="H39" s="27"/>
      <c r="I39" s="23"/>
      <c r="J39" s="23">
        <f>-(C39+D39+E39+F39+G39+I39)+(M39+L39+K39)</f>
        <v>0</v>
      </c>
      <c r="K39" s="61"/>
      <c r="L39" s="61"/>
      <c r="M39" s="62"/>
      <c r="N39" s="57"/>
      <c r="O39" s="63"/>
      <c r="P39" s="33"/>
      <c r="Q39" s="35"/>
    </row>
    <row r="40" spans="1:17" ht="15" customHeight="1">
      <c r="A40" s="20" t="s">
        <v>73</v>
      </c>
      <c r="B40" s="21" t="s">
        <v>74</v>
      </c>
      <c r="C40" s="22">
        <v>162088.04</v>
      </c>
      <c r="D40" s="23">
        <v>65121.43</v>
      </c>
      <c r="E40" s="23">
        <v>0</v>
      </c>
      <c r="F40" s="23">
        <v>0</v>
      </c>
      <c r="G40" s="23">
        <v>0</v>
      </c>
      <c r="H40" s="27"/>
      <c r="I40" s="23">
        <v>2652054.77</v>
      </c>
      <c r="J40" s="23">
        <v>-4778.97</v>
      </c>
      <c r="K40" s="61">
        <v>0</v>
      </c>
      <c r="L40" s="61">
        <v>2685783.84</v>
      </c>
      <c r="M40" s="62">
        <v>188701.44</v>
      </c>
      <c r="N40" s="57"/>
      <c r="O40" s="63">
        <v>0</v>
      </c>
      <c r="P40" s="33">
        <v>0</v>
      </c>
      <c r="Q40" s="35">
        <v>0</v>
      </c>
    </row>
    <row r="41" spans="1:17" ht="15" customHeight="1">
      <c r="A41" s="20" t="s">
        <v>75</v>
      </c>
      <c r="B41" s="21" t="s">
        <v>76</v>
      </c>
      <c r="C41" s="22">
        <v>14472.9</v>
      </c>
      <c r="D41" s="23">
        <v>0</v>
      </c>
      <c r="E41" s="23">
        <v>0</v>
      </c>
      <c r="F41" s="23">
        <v>0</v>
      </c>
      <c r="G41" s="23">
        <v>0</v>
      </c>
      <c r="H41" s="27"/>
      <c r="I41" s="23">
        <v>39124.26</v>
      </c>
      <c r="J41" s="23">
        <v>-34845.56</v>
      </c>
      <c r="K41" s="61">
        <v>0</v>
      </c>
      <c r="L41" s="61">
        <v>12647.61</v>
      </c>
      <c r="M41" s="62">
        <v>6104.04</v>
      </c>
      <c r="N41" s="57"/>
      <c r="O41" s="63">
        <v>0</v>
      </c>
      <c r="P41" s="33">
        <v>0</v>
      </c>
      <c r="Q41" s="35">
        <v>0</v>
      </c>
    </row>
    <row r="42" spans="1:17" ht="15" customHeight="1">
      <c r="A42" s="20" t="s">
        <v>77</v>
      </c>
      <c r="B42" s="21" t="s">
        <v>78</v>
      </c>
      <c r="C42" s="22">
        <v>3599.27</v>
      </c>
      <c r="D42" s="23">
        <v>0</v>
      </c>
      <c r="E42" s="23">
        <v>0</v>
      </c>
      <c r="F42" s="23">
        <v>0</v>
      </c>
      <c r="G42" s="23">
        <v>0</v>
      </c>
      <c r="H42" s="27"/>
      <c r="I42" s="23">
        <v>4335</v>
      </c>
      <c r="J42" s="23">
        <v>-4691.83</v>
      </c>
      <c r="K42" s="61">
        <v>112.26</v>
      </c>
      <c r="L42" s="61">
        <v>116</v>
      </c>
      <c r="M42" s="62">
        <v>3014.18</v>
      </c>
      <c r="N42" s="57"/>
      <c r="O42" s="63">
        <v>101.29</v>
      </c>
      <c r="P42" s="33">
        <v>1.83</v>
      </c>
      <c r="Q42" s="35">
        <v>0</v>
      </c>
    </row>
    <row r="43" spans="1:17" ht="15" customHeight="1">
      <c r="A43" s="20" t="s">
        <v>79</v>
      </c>
      <c r="B43" s="21" t="s">
        <v>80</v>
      </c>
      <c r="C43" s="22">
        <v>1177052.41</v>
      </c>
      <c r="D43" s="23">
        <v>169133.81</v>
      </c>
      <c r="E43" s="23">
        <v>71190.94</v>
      </c>
      <c r="F43" s="23">
        <v>11185.94</v>
      </c>
      <c r="G43" s="23">
        <v>0</v>
      </c>
      <c r="H43" s="27"/>
      <c r="I43" s="23">
        <v>30714005.13</v>
      </c>
      <c r="J43" s="23">
        <v>1874754.43</v>
      </c>
      <c r="K43" s="61">
        <v>1969.08</v>
      </c>
      <c r="L43" s="61">
        <v>32892679.89</v>
      </c>
      <c r="M43" s="62">
        <v>1122673.85</v>
      </c>
      <c r="N43" s="57"/>
      <c r="O43" s="63">
        <v>18.44</v>
      </c>
      <c r="P43" s="33">
        <v>1854.58</v>
      </c>
      <c r="Q43" s="35">
        <v>0</v>
      </c>
    </row>
    <row r="44" spans="1:17" ht="15" customHeight="1">
      <c r="A44" s="20" t="s">
        <v>81</v>
      </c>
      <c r="B44" s="21" t="s">
        <v>82</v>
      </c>
      <c r="C44" s="22">
        <v>526505.6</v>
      </c>
      <c r="D44" s="23">
        <v>13019.97</v>
      </c>
      <c r="E44" s="23">
        <v>0</v>
      </c>
      <c r="F44" s="23">
        <v>14840.35</v>
      </c>
      <c r="G44" s="23">
        <v>0</v>
      </c>
      <c r="H44" s="27"/>
      <c r="I44" s="23">
        <v>5437991.5</v>
      </c>
      <c r="J44" s="23">
        <v>310080.89</v>
      </c>
      <c r="K44" s="61">
        <v>3676</v>
      </c>
      <c r="L44" s="61">
        <v>5729767.11</v>
      </c>
      <c r="M44" s="62">
        <v>568995.19</v>
      </c>
      <c r="N44" s="57"/>
      <c r="O44" s="63">
        <v>0</v>
      </c>
      <c r="P44" s="33">
        <v>0</v>
      </c>
      <c r="Q44" s="35">
        <v>0</v>
      </c>
    </row>
    <row r="45" spans="1:17" ht="15" customHeight="1">
      <c r="A45" s="20" t="s">
        <v>83</v>
      </c>
      <c r="B45" s="21" t="s">
        <v>84</v>
      </c>
      <c r="C45" s="22">
        <v>235211.68</v>
      </c>
      <c r="D45" s="23">
        <v>42302</v>
      </c>
      <c r="E45" s="23">
        <v>91965.52</v>
      </c>
      <c r="F45" s="23">
        <v>0</v>
      </c>
      <c r="G45" s="23">
        <v>0</v>
      </c>
      <c r="H45" s="27"/>
      <c r="I45" s="23">
        <v>1695565.19</v>
      </c>
      <c r="J45" s="23">
        <v>-73773.94</v>
      </c>
      <c r="K45" s="61">
        <v>311272.96</v>
      </c>
      <c r="L45" s="61">
        <v>1437882.49</v>
      </c>
      <c r="M45" s="62">
        <v>242114.97</v>
      </c>
      <c r="N45" s="57"/>
      <c r="O45" s="63">
        <v>120639.78</v>
      </c>
      <c r="P45" s="33">
        <v>0</v>
      </c>
      <c r="Q45" s="35">
        <v>471</v>
      </c>
    </row>
    <row r="46" spans="1:17" ht="15" customHeight="1">
      <c r="A46" s="20" t="s">
        <v>85</v>
      </c>
      <c r="B46" s="21" t="s">
        <v>86</v>
      </c>
      <c r="C46" s="22">
        <v>185153.05</v>
      </c>
      <c r="D46" s="23">
        <v>0</v>
      </c>
      <c r="E46" s="23">
        <v>2369.87</v>
      </c>
      <c r="F46" s="23">
        <v>0</v>
      </c>
      <c r="G46" s="23">
        <v>0</v>
      </c>
      <c r="H46" s="27"/>
      <c r="I46" s="23">
        <v>2552358.05</v>
      </c>
      <c r="J46" s="23">
        <v>4944.17</v>
      </c>
      <c r="K46" s="61">
        <v>1</v>
      </c>
      <c r="L46" s="61">
        <v>2567014.02</v>
      </c>
      <c r="M46" s="62">
        <v>177810.11</v>
      </c>
      <c r="N46" s="57"/>
      <c r="O46" s="63">
        <v>0</v>
      </c>
      <c r="P46" s="33">
        <v>0</v>
      </c>
      <c r="Q46" s="35">
        <v>0</v>
      </c>
    </row>
    <row r="47" spans="1:17" ht="15" customHeight="1">
      <c r="A47" s="20" t="s">
        <v>87</v>
      </c>
      <c r="B47" s="21" t="s">
        <v>88</v>
      </c>
      <c r="C47" s="22">
        <v>0</v>
      </c>
      <c r="D47" s="23">
        <v>0</v>
      </c>
      <c r="E47" s="23">
        <v>0</v>
      </c>
      <c r="F47" s="23">
        <v>0</v>
      </c>
      <c r="G47" s="23">
        <v>0</v>
      </c>
      <c r="H47" s="27"/>
      <c r="I47" s="23">
        <v>828790.82</v>
      </c>
      <c r="J47" s="23">
        <v>0</v>
      </c>
      <c r="K47" s="61">
        <v>828790.82</v>
      </c>
      <c r="L47" s="61">
        <v>0</v>
      </c>
      <c r="M47" s="62">
        <v>0</v>
      </c>
      <c r="N47" s="57"/>
      <c r="O47" s="63">
        <v>0</v>
      </c>
      <c r="P47" s="33">
        <v>0</v>
      </c>
      <c r="Q47" s="35">
        <v>0</v>
      </c>
    </row>
    <row r="48" spans="1:17" ht="15" customHeight="1">
      <c r="A48" s="20" t="s">
        <v>89</v>
      </c>
      <c r="B48" s="21" t="s">
        <v>90</v>
      </c>
      <c r="C48" s="22">
        <v>127828.15</v>
      </c>
      <c r="D48" s="23">
        <v>0</v>
      </c>
      <c r="E48" s="23">
        <v>3905.04</v>
      </c>
      <c r="F48" s="23">
        <v>0</v>
      </c>
      <c r="G48" s="23">
        <v>0</v>
      </c>
      <c r="H48" s="27"/>
      <c r="I48" s="23">
        <v>1202127.71</v>
      </c>
      <c r="J48" s="23">
        <v>-3773.17</v>
      </c>
      <c r="K48" s="61">
        <v>0</v>
      </c>
      <c r="L48" s="61">
        <v>1225894.82</v>
      </c>
      <c r="M48" s="62">
        <v>104192.91</v>
      </c>
      <c r="N48" s="57"/>
      <c r="O48" s="63">
        <v>0</v>
      </c>
      <c r="P48" s="33">
        <v>0</v>
      </c>
      <c r="Q48" s="35">
        <v>0</v>
      </c>
    </row>
    <row r="49" spans="1:17" ht="15" customHeight="1">
      <c r="A49" s="20" t="s">
        <v>91</v>
      </c>
      <c r="B49" s="21" t="s">
        <v>92</v>
      </c>
      <c r="C49" s="22">
        <v>8259.45</v>
      </c>
      <c r="D49" s="23">
        <v>0</v>
      </c>
      <c r="E49" s="23">
        <v>0</v>
      </c>
      <c r="F49" s="23">
        <v>0</v>
      </c>
      <c r="G49" s="23">
        <v>0</v>
      </c>
      <c r="H49" s="27"/>
      <c r="I49" s="23">
        <v>107726.29</v>
      </c>
      <c r="J49" s="23">
        <v>0</v>
      </c>
      <c r="K49" s="61">
        <v>0</v>
      </c>
      <c r="L49" s="61">
        <v>106604.24</v>
      </c>
      <c r="M49" s="62">
        <v>9381.5</v>
      </c>
      <c r="N49" s="57"/>
      <c r="O49" s="63">
        <v>0</v>
      </c>
      <c r="P49" s="33">
        <v>0</v>
      </c>
      <c r="Q49" s="35">
        <v>0</v>
      </c>
    </row>
    <row r="50" spans="1:17" ht="15" customHeight="1">
      <c r="A50" s="20" t="s">
        <v>93</v>
      </c>
      <c r="B50" s="21" t="s">
        <v>94</v>
      </c>
      <c r="C50" s="22">
        <v>5289.11</v>
      </c>
      <c r="D50" s="23">
        <v>0</v>
      </c>
      <c r="E50" s="23">
        <v>0</v>
      </c>
      <c r="F50" s="23">
        <v>0</v>
      </c>
      <c r="G50" s="23">
        <v>0</v>
      </c>
      <c r="H50" s="27"/>
      <c r="I50" s="23">
        <v>648706.81</v>
      </c>
      <c r="J50" s="23">
        <v>82.52</v>
      </c>
      <c r="K50" s="61">
        <v>0</v>
      </c>
      <c r="L50" s="61">
        <v>643234.34</v>
      </c>
      <c r="M50" s="62">
        <v>10844.09</v>
      </c>
      <c r="N50" s="57"/>
      <c r="O50" s="63">
        <v>0</v>
      </c>
      <c r="P50" s="33">
        <v>0</v>
      </c>
      <c r="Q50" s="35">
        <v>0</v>
      </c>
    </row>
    <row r="51" spans="1:17" ht="15" customHeight="1">
      <c r="A51" s="20" t="s">
        <v>95</v>
      </c>
      <c r="B51" s="21" t="s">
        <v>96</v>
      </c>
      <c r="C51" s="22">
        <v>25191.76</v>
      </c>
      <c r="D51" s="23">
        <v>0</v>
      </c>
      <c r="E51" s="23">
        <v>0</v>
      </c>
      <c r="F51" s="23">
        <v>1685</v>
      </c>
      <c r="G51" s="23">
        <v>0</v>
      </c>
      <c r="H51" s="27"/>
      <c r="I51" s="23">
        <v>215787.55</v>
      </c>
      <c r="J51" s="23">
        <v>-19093</v>
      </c>
      <c r="K51" s="61">
        <v>0</v>
      </c>
      <c r="L51" s="61">
        <v>189309.49</v>
      </c>
      <c r="M51" s="62">
        <v>34261.82</v>
      </c>
      <c r="N51" s="57"/>
      <c r="O51" s="63">
        <v>0</v>
      </c>
      <c r="P51" s="33">
        <v>0</v>
      </c>
      <c r="Q51" s="35">
        <v>0</v>
      </c>
    </row>
    <row r="52" spans="1:17" ht="15" customHeight="1">
      <c r="A52" s="20" t="s">
        <v>97</v>
      </c>
      <c r="B52" s="21" t="s">
        <v>98</v>
      </c>
      <c r="C52" s="22"/>
      <c r="D52" s="23"/>
      <c r="E52" s="23"/>
      <c r="F52" s="23"/>
      <c r="G52" s="23"/>
      <c r="H52" s="27"/>
      <c r="I52" s="23"/>
      <c r="J52" s="23">
        <f>-(C52+D52+E52+F52+G52+I52)+(M52+L52+K52)</f>
        <v>0</v>
      </c>
      <c r="K52" s="61"/>
      <c r="L52" s="61"/>
      <c r="M52" s="62"/>
      <c r="N52" s="57"/>
      <c r="O52" s="63"/>
      <c r="P52" s="33"/>
      <c r="Q52" s="35"/>
    </row>
    <row r="53" spans="1:17" ht="15" customHeight="1">
      <c r="A53" s="20" t="s">
        <v>99</v>
      </c>
      <c r="B53" s="21" t="s">
        <v>100</v>
      </c>
      <c r="C53" s="64">
        <v>20983.8</v>
      </c>
      <c r="D53" s="65">
        <v>0</v>
      </c>
      <c r="E53" s="65">
        <v>1040.68</v>
      </c>
      <c r="F53" s="65">
        <v>0</v>
      </c>
      <c r="G53" s="65">
        <v>0</v>
      </c>
      <c r="H53" s="66"/>
      <c r="I53" s="65">
        <v>307120.22</v>
      </c>
      <c r="J53" s="65">
        <v>0</v>
      </c>
      <c r="K53" s="67">
        <v>1600.85</v>
      </c>
      <c r="L53" s="67">
        <v>311780.94</v>
      </c>
      <c r="M53" s="68">
        <v>15762.89</v>
      </c>
      <c r="N53" s="57"/>
      <c r="O53" s="63">
        <v>0</v>
      </c>
      <c r="P53" s="33">
        <v>0</v>
      </c>
      <c r="Q53" s="35">
        <v>0</v>
      </c>
    </row>
    <row r="54" spans="1:17" ht="15.75" customHeight="1" thickBot="1">
      <c r="A54" s="36" t="s">
        <v>101</v>
      </c>
      <c r="B54" s="21" t="s">
        <v>102</v>
      </c>
      <c r="C54" s="69">
        <v>0</v>
      </c>
      <c r="D54" s="70">
        <v>0</v>
      </c>
      <c r="E54" s="70">
        <v>0</v>
      </c>
      <c r="F54" s="70">
        <v>0</v>
      </c>
      <c r="G54" s="70">
        <v>0</v>
      </c>
      <c r="H54" s="70"/>
      <c r="I54" s="71">
        <v>670375.54</v>
      </c>
      <c r="J54" s="70">
        <v>0</v>
      </c>
      <c r="K54" s="72">
        <v>670375.54</v>
      </c>
      <c r="L54" s="70">
        <v>0</v>
      </c>
      <c r="M54" s="73">
        <v>0</v>
      </c>
      <c r="N54" s="57"/>
      <c r="O54" s="63">
        <v>0</v>
      </c>
      <c r="P54" s="33">
        <v>0</v>
      </c>
      <c r="Q54" s="35">
        <v>0</v>
      </c>
    </row>
    <row r="55" spans="1:17" ht="16.5" customHeight="1" thickBot="1" thickTop="1">
      <c r="A55" s="74"/>
      <c r="B55" s="43" t="s">
        <v>55</v>
      </c>
      <c r="C55" s="75">
        <f aca="true" t="shared" si="1" ref="C55:M55">SUM(C29:C54)</f>
        <v>6045262.619999999</v>
      </c>
      <c r="D55" s="76">
        <f t="shared" si="1"/>
        <v>1453936.59</v>
      </c>
      <c r="E55" s="76">
        <f t="shared" si="1"/>
        <v>633799.0000000001</v>
      </c>
      <c r="F55" s="76">
        <f t="shared" si="1"/>
        <v>31652.81</v>
      </c>
      <c r="G55" s="76">
        <f t="shared" si="1"/>
        <v>0</v>
      </c>
      <c r="H55" s="76">
        <f t="shared" si="1"/>
        <v>0</v>
      </c>
      <c r="I55" s="76">
        <f t="shared" si="1"/>
        <v>77509944.78999999</v>
      </c>
      <c r="J55" s="76">
        <f t="shared" si="1"/>
        <v>4.001776687800884E-11</v>
      </c>
      <c r="K55" s="76">
        <f t="shared" si="1"/>
        <v>5882405.640000001</v>
      </c>
      <c r="L55" s="76">
        <f t="shared" si="1"/>
        <v>73349653.78999998</v>
      </c>
      <c r="M55" s="77">
        <f t="shared" si="1"/>
        <v>6442536.56</v>
      </c>
      <c r="N55" s="78"/>
      <c r="O55" s="79">
        <f>SUM(O29:O54)</f>
        <v>394186.77</v>
      </c>
      <c r="P55" s="48">
        <f>SUM(P29:P54)</f>
        <v>1755752.9700000002</v>
      </c>
      <c r="Q55" s="49">
        <f>SUM(Q29:Q54)</f>
        <v>52712.54</v>
      </c>
    </row>
    <row r="56" spans="2:15" ht="15.75" customHeight="1" thickTop="1"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</row>
    <row r="57" spans="1:16" ht="15" customHeight="1">
      <c r="A57" s="57" t="s">
        <v>103</v>
      </c>
      <c r="B57" s="57"/>
      <c r="C57" s="80"/>
      <c r="D57" s="57" t="s">
        <v>104</v>
      </c>
      <c r="E57" s="81">
        <v>3234692.17</v>
      </c>
      <c r="F57" s="57"/>
      <c r="G57" s="57" t="s">
        <v>105</v>
      </c>
      <c r="H57" s="57"/>
      <c r="I57" s="57"/>
      <c r="J57" s="57" t="s">
        <v>106</v>
      </c>
      <c r="K57" s="81">
        <v>89764502.61</v>
      </c>
      <c r="L57" s="80"/>
      <c r="M57" s="80"/>
      <c r="N57" s="80"/>
      <c r="O57" s="80"/>
      <c r="P57" s="80"/>
    </row>
    <row r="58" spans="1:17" ht="15" customHeight="1">
      <c r="A58" s="57" t="s">
        <v>107</v>
      </c>
      <c r="B58" s="57"/>
      <c r="C58" s="80"/>
      <c r="D58" s="57" t="s">
        <v>104</v>
      </c>
      <c r="E58" s="81">
        <v>1797579.37</v>
      </c>
      <c r="F58" s="57"/>
      <c r="G58" s="57"/>
      <c r="H58" s="57"/>
      <c r="I58" s="57"/>
      <c r="J58" s="57"/>
      <c r="K58" s="57"/>
      <c r="L58" s="80"/>
      <c r="M58" s="80"/>
      <c r="N58" s="80"/>
      <c r="O58" s="80"/>
      <c r="P58" s="80"/>
      <c r="Q58" s="80"/>
    </row>
    <row r="59" spans="1:17" ht="15" customHeight="1">
      <c r="A59" s="57" t="s">
        <v>108</v>
      </c>
      <c r="B59" s="57"/>
      <c r="C59" s="80"/>
      <c r="D59" s="57" t="s">
        <v>104</v>
      </c>
      <c r="E59" s="81">
        <v>976145.75</v>
      </c>
      <c r="F59" s="57"/>
      <c r="G59" s="57" t="s">
        <v>109</v>
      </c>
      <c r="H59" s="57"/>
      <c r="I59" s="57"/>
      <c r="J59" s="57" t="s">
        <v>106</v>
      </c>
      <c r="K59" s="81">
        <v>200650405.9</v>
      </c>
      <c r="L59" s="80"/>
      <c r="M59" s="80"/>
      <c r="N59" s="80"/>
      <c r="O59" s="80"/>
      <c r="P59" s="80"/>
      <c r="Q59" s="80"/>
    </row>
    <row r="60" spans="2:17" ht="15" customHeight="1"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</row>
  </sheetData>
  <sheetProtection/>
  <mergeCells count="14">
    <mergeCell ref="B1:D1"/>
    <mergeCell ref="E1:K1"/>
    <mergeCell ref="P1:Q1"/>
    <mergeCell ref="B2:D2"/>
    <mergeCell ref="B3:D3"/>
    <mergeCell ref="E4:K4"/>
    <mergeCell ref="B10:D10"/>
    <mergeCell ref="B28:D28"/>
    <mergeCell ref="B5:D5"/>
    <mergeCell ref="E5:K5"/>
    <mergeCell ref="L6:Q6"/>
    <mergeCell ref="L7:Q7"/>
    <mergeCell ref="L8:Q8"/>
    <mergeCell ref="L9:Q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Carla Propersi</cp:lastModifiedBy>
  <cp:lastPrinted>2018-05-10T16:26:11Z</cp:lastPrinted>
  <dcterms:created xsi:type="dcterms:W3CDTF">2014-06-24T13:08:27Z</dcterms:created>
  <dcterms:modified xsi:type="dcterms:W3CDTF">2018-05-10T16:26:36Z</dcterms:modified>
  <cp:category/>
  <cp:version/>
  <cp:contentType/>
  <cp:contentStatus/>
</cp:coreProperties>
</file>