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<sst xmlns="http://schemas.openxmlformats.org/spreadsheetml/2006/main" count="242" uniqueCount="112">
  <si>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</si>
  <si>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</si>
  <si>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</si>
  <si>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</si>
  <si>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</si>
  <si>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</si>
  <si>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marzo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</si>
  <si>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</si>
  <si>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</si>
  <si>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</si>
  <si>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</si>
  <si>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</si>
  <si>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</si>
  <si>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</si>
  <si>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</si>
  <si>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</si>
  <si>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</si>
  <si>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</si>
  <si>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</si>
  <si>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</si>
  <si>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</si>
  <si>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</si>
  <si>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</si>
  <si>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</si>
  <si>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</si>
  <si>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</si>
  <si>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</si>
  <si>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</si>
  <si>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</si>
  <si>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</si>
  <si>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</si>
  <si>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</si>
  <si>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</si>
  <si>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</si>
  <si>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</si>
  <si>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</si>
  <si>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</si>
  <si>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</si>
  <si>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</si>
  <si>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</si>
  <si>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</si>
  <si>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</si>
  <si>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</si>
  <si>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</si>
  <si>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</si>
  <si>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</si>
  <si>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</si>
  <si>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</si>
  <si>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</si>
  <si>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</si>
  <si>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</si>
  <si>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</si>
  <si>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</si>
  <si>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</si>
  <si>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</si>
  <si>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</si>
  <si>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</si>
  <si>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</si>
  <si>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</si>
  <si>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</si>
  <si>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</si>
  <si>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</si>
  <si>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</si>
  <si>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</si>
  <si>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</si>
  <si>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</si>
  <si>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</si>
  <si>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</si>
  <si>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</si>
  <si>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</si>
  <si>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</si>
  <si>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</si>
  <si>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</si>
  <si>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</si>
  <si>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</si>
  <si>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</si>
  <si>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</si>
  <si>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</si>
  <si>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</si>
  <si>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</si>
  <si>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</si>
  <si>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</si>
  <si>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</si>
  <si>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</si>
  <si>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</si>
  <si>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</si>
  <si>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</si>
  <si>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</si>
  <si>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</si>
  <si>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</si>
  <si>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</si>
  <si>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</si>
  <si>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</si>
  <si>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</si>
  <si>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</si>
  <si>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</si>
  <si>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</si>
  <si>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</si>
  <si>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</si>
  <si>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</si>
  <si>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</si>
  <si>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</si>
  <si>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</si>
  <si>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</si>
  <si>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</si>
  <si>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</si>
  <si>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</si>
  <si>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</si>
  <si>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</si>
  <si>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gennaio-marzo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</si>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</sst>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10" fillId="0" borderId="33" xfId="0" applyNumberFormat="1" applyFont="1" applyFill="1" applyBorder="1" applyAlignment="1" applyProtection="1">
      <alignment/>
      <protection/>
    </xf>
    <xf numFmtId="4" fontId="10" fillId="0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7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39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41" xfId="0" applyNumberFormat="1" applyFont="1" applyFill="1" applyBorder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34" borderId="45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 horizontal="center"/>
      <protection/>
    </xf>
    <xf numFmtId="4" fontId="9" fillId="0" borderId="46" xfId="0" applyNumberFormat="1" applyFont="1" applyFill="1" applyBorder="1" applyAlignment="1" applyProtection="1">
      <alignment horizontal="center"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34" borderId="48" xfId="0" applyNumberFormat="1" applyFont="1" applyFill="1" applyBorder="1" applyAlignment="1" applyProtection="1">
      <alignment/>
      <protection/>
    </xf>
    <xf numFmtId="4" fontId="9" fillId="0" borderId="48" xfId="0" applyNumberFormat="1" applyFont="1" applyFill="1" applyBorder="1" applyAlignment="1" applyProtection="1">
      <alignment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2" fillId="33" borderId="50" xfId="0" applyNumberFormat="1" applyFont="1" applyFill="1" applyBorder="1" applyAlignment="1" applyProtection="1">
      <alignment/>
      <protection/>
    </xf>
    <xf numFmtId="4" fontId="10" fillId="0" borderId="51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5" fillId="34" borderId="11" xfId="0" applyNumberFormat="1" applyFont="1" applyFill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50" xfId="0" applyNumberFormat="1" applyFont="1" applyFill="1" applyBorder="1" applyAlignment="1" applyProtection="1">
      <alignment horizontal="center" vertical="center"/>
      <protection/>
    </xf>
    <xf numFmtId="4" fontId="4" fillId="33" borderId="56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2" customWidth="1"/>
    <col min="2" max="2" width="20.140625" style="2" customWidth="1"/>
    <col min="3" max="16384" width="13.140625" style="2" customWidth="1"/>
  </cols>
  <sheetData>
    <row r="1" spans="1:17" ht="15" customHeight="1">
      <c r="A1" s="1"/>
      <c r="B1" s="74" t="s">
        <v>0</v>
      </c>
      <c r="C1" s="74"/>
      <c r="D1" s="74"/>
      <c r="E1" s="74" t="s">
        <v>1</v>
      </c>
      <c r="F1" s="74"/>
      <c r="G1" s="74"/>
      <c r="H1" s="74"/>
      <c r="I1" s="74"/>
      <c r="J1" s="74"/>
      <c r="K1" s="74"/>
      <c r="L1" s="1"/>
      <c r="M1" s="1"/>
      <c r="N1" s="1"/>
      <c r="O1" s="75"/>
      <c r="P1" s="74" t="s">
        <v>2</v>
      </c>
      <c r="Q1" s="74"/>
    </row>
    <row r="2" spans="1:17" ht="27" customHeight="1">
      <c r="A2" s="1"/>
      <c r="B2" s="74" t="s">
        <v>3</v>
      </c>
      <c r="C2" s="74"/>
      <c r="D2" s="74"/>
      <c r="E2" s="75"/>
      <c r="F2" s="75"/>
      <c r="G2" s="75"/>
      <c r="H2" s="75"/>
      <c r="I2" s="75"/>
      <c r="J2" s="75"/>
      <c r="K2" s="75"/>
      <c r="L2" s="1"/>
      <c r="M2" s="1"/>
      <c r="N2" s="1"/>
      <c r="O2" s="1"/>
      <c r="P2" s="1"/>
      <c r="Q2" s="1"/>
    </row>
    <row r="3" spans="1:17" ht="15" customHeight="1">
      <c r="A3" s="1"/>
      <c r="B3" s="73"/>
      <c r="C3" s="73"/>
      <c r="D3" s="73"/>
      <c r="E3" s="75"/>
      <c r="F3" s="76"/>
      <c r="G3" s="76"/>
      <c r="H3" s="76"/>
      <c r="I3" s="76"/>
      <c r="J3" s="76"/>
      <c r="K3" s="7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4" t="s">
        <v>4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  <c r="Q4" s="1"/>
    </row>
    <row r="5" spans="1:17" ht="13.5" customHeight="1">
      <c r="A5" s="1"/>
      <c r="B5" s="71" t="s">
        <v>110</v>
      </c>
      <c r="C5" s="71"/>
      <c r="D5" s="71"/>
      <c r="E5" s="74" t="s">
        <v>5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2" t="s">
        <v>111</v>
      </c>
      <c r="M6" s="72"/>
      <c r="N6" s="72"/>
      <c r="O6" s="72"/>
      <c r="P6" s="72"/>
      <c r="Q6" s="72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2" t="s">
        <v>6</v>
      </c>
      <c r="M7" s="72"/>
      <c r="N7" s="72"/>
      <c r="O7" s="72"/>
      <c r="P7" s="72"/>
      <c r="Q7" s="72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2"/>
      <c r="M8" s="72"/>
      <c r="N8" s="72"/>
      <c r="O8" s="72"/>
      <c r="P8" s="72"/>
      <c r="Q8" s="72"/>
    </row>
    <row r="9" spans="1:17" ht="1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70"/>
      <c r="M9" s="70"/>
      <c r="N9" s="70"/>
      <c r="O9" s="70"/>
      <c r="P9" s="70"/>
      <c r="Q9" s="70"/>
    </row>
    <row r="10" spans="1:17" ht="15" customHeight="1">
      <c r="A10" s="4"/>
      <c r="B10" s="77" t="s">
        <v>7</v>
      </c>
      <c r="C10" s="77"/>
      <c r="D10" s="7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17" ht="63.75" customHeight="1">
      <c r="A11" s="78" t="s">
        <v>8</v>
      </c>
      <c r="B11" s="6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8" t="s">
        <v>18</v>
      </c>
      <c r="L11" s="7" t="s">
        <v>19</v>
      </c>
      <c r="M11" s="9" t="s">
        <v>20</v>
      </c>
      <c r="N11" s="6"/>
      <c r="O11" s="6" t="s">
        <v>21</v>
      </c>
      <c r="P11" s="7" t="s">
        <v>22</v>
      </c>
      <c r="Q11" s="10" t="s">
        <v>23</v>
      </c>
    </row>
    <row r="12" spans="1:17" ht="15" customHeight="1">
      <c r="A12" s="11" t="s">
        <v>24</v>
      </c>
      <c r="B12" s="12" t="s">
        <v>25</v>
      </c>
      <c r="C12" s="13">
        <v>292375.55</v>
      </c>
      <c r="D12" s="14">
        <v>0</v>
      </c>
      <c r="E12" s="15">
        <v>8957.66</v>
      </c>
      <c r="F12" s="16">
        <v>402436.55</v>
      </c>
      <c r="G12" s="13">
        <v>0</v>
      </c>
      <c r="H12" s="17">
        <v>305541.96</v>
      </c>
      <c r="I12" s="18"/>
      <c r="J12" s="19"/>
      <c r="K12" s="14">
        <v>0</v>
      </c>
      <c r="L12" s="17">
        <v>111084.37</v>
      </c>
      <c r="M12" s="20">
        <v>287143.43</v>
      </c>
      <c r="N12" s="21"/>
      <c r="O12" s="17">
        <v>0</v>
      </c>
      <c r="P12" s="14">
        <v>0</v>
      </c>
      <c r="Q12" s="22">
        <v>0</v>
      </c>
    </row>
    <row r="13" spans="1:17" ht="15" customHeight="1">
      <c r="A13" s="11" t="s">
        <v>26</v>
      </c>
      <c r="B13" s="12" t="s">
        <v>27</v>
      </c>
      <c r="C13" s="13">
        <v>2900329.49</v>
      </c>
      <c r="D13" s="14">
        <v>4543990.62</v>
      </c>
      <c r="E13" s="14">
        <v>0</v>
      </c>
      <c r="F13" s="17">
        <v>0</v>
      </c>
      <c r="G13" s="14">
        <v>0</v>
      </c>
      <c r="H13" s="14">
        <v>4754862.76</v>
      </c>
      <c r="I13" s="23"/>
      <c r="J13" s="23"/>
      <c r="K13" s="14">
        <v>0</v>
      </c>
      <c r="L13" s="24">
        <v>774.59</v>
      </c>
      <c r="M13" s="20">
        <v>2688682.75</v>
      </c>
      <c r="N13" s="25"/>
      <c r="O13" s="24">
        <v>0</v>
      </c>
      <c r="P13" s="24">
        <v>0</v>
      </c>
      <c r="Q13" s="26">
        <v>0</v>
      </c>
    </row>
    <row r="14" spans="1:17" ht="15" customHeight="1">
      <c r="A14" s="11" t="s">
        <v>28</v>
      </c>
      <c r="B14" s="12" t="s">
        <v>29</v>
      </c>
      <c r="C14" s="13">
        <v>107444.54</v>
      </c>
      <c r="D14" s="14">
        <v>110279.95</v>
      </c>
      <c r="E14" s="14">
        <v>19597.49</v>
      </c>
      <c r="F14" s="14">
        <v>52470.25</v>
      </c>
      <c r="G14" s="14">
        <v>120526.54</v>
      </c>
      <c r="H14" s="14">
        <v>280247</v>
      </c>
      <c r="I14" s="23"/>
      <c r="J14" s="23"/>
      <c r="K14" s="14">
        <v>0</v>
      </c>
      <c r="L14" s="24">
        <v>32378.72</v>
      </c>
      <c r="M14" s="20">
        <v>97693.04</v>
      </c>
      <c r="N14" s="25"/>
      <c r="O14" s="24">
        <v>0</v>
      </c>
      <c r="P14" s="24">
        <v>0</v>
      </c>
      <c r="Q14" s="26">
        <v>0</v>
      </c>
    </row>
    <row r="15" spans="1:17" ht="15" customHeight="1">
      <c r="A15" s="11" t="s">
        <v>30</v>
      </c>
      <c r="B15" s="12" t="s">
        <v>31</v>
      </c>
      <c r="C15" s="13">
        <v>131549.56</v>
      </c>
      <c r="D15" s="14">
        <v>74587.48</v>
      </c>
      <c r="E15" s="14">
        <v>4154.2</v>
      </c>
      <c r="F15" s="14">
        <v>132525.16</v>
      </c>
      <c r="G15" s="14">
        <v>0</v>
      </c>
      <c r="H15" s="14">
        <v>174193.8</v>
      </c>
      <c r="I15" s="23"/>
      <c r="J15" s="23"/>
      <c r="K15" s="14">
        <v>0</v>
      </c>
      <c r="L15" s="24">
        <v>0</v>
      </c>
      <c r="M15" s="20">
        <v>168622.59</v>
      </c>
      <c r="N15" s="25"/>
      <c r="O15" s="24">
        <v>0</v>
      </c>
      <c r="P15" s="24">
        <v>0</v>
      </c>
      <c r="Q15" s="26">
        <v>0</v>
      </c>
    </row>
    <row r="16" spans="1:17" ht="15" customHeight="1">
      <c r="A16" s="11" t="s">
        <v>32</v>
      </c>
      <c r="B16" s="12" t="s">
        <v>33</v>
      </c>
      <c r="C16" s="13">
        <v>245648.85</v>
      </c>
      <c r="D16" s="14">
        <v>481333.6</v>
      </c>
      <c r="E16" s="14">
        <v>13835.09</v>
      </c>
      <c r="F16" s="14">
        <v>39919.28</v>
      </c>
      <c r="G16" s="14">
        <v>0</v>
      </c>
      <c r="H16" s="14">
        <v>507677.54</v>
      </c>
      <c r="I16" s="23"/>
      <c r="J16" s="23"/>
      <c r="K16" s="14">
        <v>0</v>
      </c>
      <c r="L16" s="24">
        <v>98.26</v>
      </c>
      <c r="M16" s="20">
        <v>272961.03</v>
      </c>
      <c r="N16" s="25"/>
      <c r="O16" s="24">
        <v>0</v>
      </c>
      <c r="P16" s="24">
        <v>0</v>
      </c>
      <c r="Q16" s="26">
        <v>0</v>
      </c>
    </row>
    <row r="17" spans="1:17" ht="15" customHeight="1">
      <c r="A17" s="11" t="s">
        <v>34</v>
      </c>
      <c r="B17" s="12" t="s">
        <v>35</v>
      </c>
      <c r="C17" s="13"/>
      <c r="D17" s="14"/>
      <c r="E17" s="14"/>
      <c r="F17" s="14"/>
      <c r="G17" s="14"/>
      <c r="H17" s="14"/>
      <c r="I17" s="23"/>
      <c r="J17" s="23"/>
      <c r="K17" s="14">
        <f>(C17+D17+E17+F17+G17)-(H17+L17+M17)</f>
        <v>0</v>
      </c>
      <c r="L17" s="24"/>
      <c r="M17" s="20"/>
      <c r="N17" s="25"/>
      <c r="O17" s="24"/>
      <c r="P17" s="24"/>
      <c r="Q17" s="26"/>
    </row>
    <row r="18" spans="1:17" ht="15" customHeight="1">
      <c r="A18" s="11" t="s">
        <v>36</v>
      </c>
      <c r="B18" s="12" t="s">
        <v>37</v>
      </c>
      <c r="C18" s="13">
        <v>2982.24</v>
      </c>
      <c r="D18" s="14">
        <v>819.9</v>
      </c>
      <c r="E18" s="14">
        <v>4593.85</v>
      </c>
      <c r="F18" s="14">
        <v>0</v>
      </c>
      <c r="G18" s="14">
        <v>0</v>
      </c>
      <c r="H18" s="14">
        <v>5599.73</v>
      </c>
      <c r="I18" s="23"/>
      <c r="J18" s="23"/>
      <c r="K18" s="14">
        <v>0</v>
      </c>
      <c r="L18" s="24">
        <v>0</v>
      </c>
      <c r="M18" s="20">
        <v>2796.25</v>
      </c>
      <c r="N18" s="25"/>
      <c r="O18" s="24">
        <v>0</v>
      </c>
      <c r="P18" s="24">
        <v>0</v>
      </c>
      <c r="Q18" s="26">
        <v>0</v>
      </c>
    </row>
    <row r="19" spans="1:17" ht="15" customHeight="1">
      <c r="A19" s="11" t="s">
        <v>38</v>
      </c>
      <c r="B19" s="12" t="s">
        <v>39</v>
      </c>
      <c r="C19" s="13">
        <v>32357.82</v>
      </c>
      <c r="D19" s="14">
        <v>12191.3</v>
      </c>
      <c r="E19" s="14">
        <v>23163.39</v>
      </c>
      <c r="F19" s="14">
        <v>148.45</v>
      </c>
      <c r="G19" s="14">
        <v>0</v>
      </c>
      <c r="H19" s="14">
        <v>46102.32</v>
      </c>
      <c r="I19" s="23"/>
      <c r="J19" s="23"/>
      <c r="K19" s="14">
        <v>0</v>
      </c>
      <c r="L19" s="24">
        <v>0</v>
      </c>
      <c r="M19" s="20">
        <v>21758.65</v>
      </c>
      <c r="N19" s="25"/>
      <c r="O19" s="24">
        <v>0</v>
      </c>
      <c r="P19" s="24">
        <v>0</v>
      </c>
      <c r="Q19" s="26">
        <v>0</v>
      </c>
    </row>
    <row r="20" spans="1:17" ht="15" customHeight="1">
      <c r="A20" s="11" t="s">
        <v>40</v>
      </c>
      <c r="B20" s="12" t="s">
        <v>41</v>
      </c>
      <c r="C20" s="13">
        <v>915.13</v>
      </c>
      <c r="D20" s="14">
        <v>6608.78</v>
      </c>
      <c r="E20" s="14">
        <v>0</v>
      </c>
      <c r="F20" s="14">
        <v>0</v>
      </c>
      <c r="G20" s="14">
        <v>0</v>
      </c>
      <c r="H20" s="14">
        <v>4601.35</v>
      </c>
      <c r="I20" s="23"/>
      <c r="J20" s="23"/>
      <c r="K20" s="14">
        <v>0</v>
      </c>
      <c r="L20" s="24">
        <v>0</v>
      </c>
      <c r="M20" s="20">
        <v>2922.56</v>
      </c>
      <c r="N20" s="25"/>
      <c r="O20" s="24">
        <v>0</v>
      </c>
      <c r="P20" s="24">
        <v>0</v>
      </c>
      <c r="Q20" s="26">
        <v>0</v>
      </c>
    </row>
    <row r="21" spans="1:17" ht="15" customHeight="1">
      <c r="A21" s="11" t="s">
        <v>42</v>
      </c>
      <c r="B21" s="12" t="s">
        <v>43</v>
      </c>
      <c r="C21" s="13">
        <v>8491.99</v>
      </c>
      <c r="D21" s="14">
        <v>3229.27</v>
      </c>
      <c r="E21" s="14">
        <v>7908</v>
      </c>
      <c r="F21" s="14">
        <v>6143.18</v>
      </c>
      <c r="G21" s="14">
        <v>0</v>
      </c>
      <c r="H21" s="14">
        <v>19280.65</v>
      </c>
      <c r="I21" s="23"/>
      <c r="J21" s="23"/>
      <c r="K21" s="14">
        <v>0</v>
      </c>
      <c r="L21" s="24">
        <v>0</v>
      </c>
      <c r="M21" s="20">
        <v>6491.8</v>
      </c>
      <c r="N21" s="25"/>
      <c r="O21" s="24">
        <v>0</v>
      </c>
      <c r="P21" s="24">
        <v>0</v>
      </c>
      <c r="Q21" s="26">
        <v>0</v>
      </c>
    </row>
    <row r="22" spans="1:17" ht="15" customHeight="1">
      <c r="A22" s="11" t="s">
        <v>44</v>
      </c>
      <c r="B22" s="12" t="s">
        <v>45</v>
      </c>
      <c r="C22" s="13">
        <v>559</v>
      </c>
      <c r="D22" s="14">
        <v>0</v>
      </c>
      <c r="E22" s="14">
        <v>0</v>
      </c>
      <c r="F22" s="14">
        <v>0</v>
      </c>
      <c r="G22" s="14">
        <v>0</v>
      </c>
      <c r="H22" s="14">
        <v>190</v>
      </c>
      <c r="I22" s="23"/>
      <c r="J22" s="23"/>
      <c r="K22" s="14">
        <v>0</v>
      </c>
      <c r="L22" s="24">
        <v>0</v>
      </c>
      <c r="M22" s="20">
        <v>369</v>
      </c>
      <c r="N22" s="25"/>
      <c r="O22" s="24">
        <v>0</v>
      </c>
      <c r="P22" s="24">
        <v>0</v>
      </c>
      <c r="Q22" s="26">
        <v>0</v>
      </c>
    </row>
    <row r="23" spans="1:17" ht="15" customHeight="1">
      <c r="A23" s="11" t="s">
        <v>46</v>
      </c>
      <c r="B23" s="12" t="s">
        <v>47</v>
      </c>
      <c r="C23" s="13">
        <v>33096.24</v>
      </c>
      <c r="D23" s="14">
        <v>12969.83</v>
      </c>
      <c r="E23" s="14">
        <v>54</v>
      </c>
      <c r="F23" s="14">
        <v>0</v>
      </c>
      <c r="G23" s="14">
        <v>0</v>
      </c>
      <c r="H23" s="14">
        <v>10526.55</v>
      </c>
      <c r="I23" s="23"/>
      <c r="J23" s="23"/>
      <c r="K23" s="14">
        <v>0</v>
      </c>
      <c r="L23" s="24">
        <v>0</v>
      </c>
      <c r="M23" s="20">
        <v>35593.52</v>
      </c>
      <c r="N23" s="25"/>
      <c r="O23" s="24">
        <v>0</v>
      </c>
      <c r="P23" s="24">
        <v>0</v>
      </c>
      <c r="Q23" s="26">
        <v>0</v>
      </c>
    </row>
    <row r="24" spans="1:17" ht="15" customHeight="1">
      <c r="A24" s="11" t="s">
        <v>48</v>
      </c>
      <c r="B24" s="12" t="s">
        <v>49</v>
      </c>
      <c r="C24" s="13">
        <v>7885.32</v>
      </c>
      <c r="D24" s="14">
        <v>10974.21</v>
      </c>
      <c r="E24" s="14">
        <v>0</v>
      </c>
      <c r="F24" s="14">
        <v>0</v>
      </c>
      <c r="G24" s="14">
        <v>0</v>
      </c>
      <c r="H24" s="14">
        <v>11638.01</v>
      </c>
      <c r="I24" s="23"/>
      <c r="J24" s="23"/>
      <c r="K24" s="14">
        <v>0</v>
      </c>
      <c r="L24" s="24">
        <v>0</v>
      </c>
      <c r="M24" s="20">
        <v>7221.52</v>
      </c>
      <c r="N24" s="25"/>
      <c r="O24" s="24">
        <v>0</v>
      </c>
      <c r="P24" s="24">
        <v>0</v>
      </c>
      <c r="Q24" s="26">
        <v>0</v>
      </c>
    </row>
    <row r="25" spans="1:17" ht="15" customHeight="1">
      <c r="A25" s="11" t="s">
        <v>50</v>
      </c>
      <c r="B25" s="12" t="s">
        <v>51</v>
      </c>
      <c r="C25" s="13">
        <v>1501.98</v>
      </c>
      <c r="D25" s="14">
        <v>2011.1</v>
      </c>
      <c r="E25" s="14">
        <v>0</v>
      </c>
      <c r="F25" s="14">
        <v>0</v>
      </c>
      <c r="G25" s="14">
        <v>0</v>
      </c>
      <c r="H25" s="14">
        <v>2361.35</v>
      </c>
      <c r="I25" s="23"/>
      <c r="J25" s="23"/>
      <c r="K25" s="14">
        <v>0</v>
      </c>
      <c r="L25" s="24">
        <v>0</v>
      </c>
      <c r="M25" s="20">
        <v>1151.73</v>
      </c>
      <c r="N25" s="25"/>
      <c r="O25" s="24">
        <v>0</v>
      </c>
      <c r="P25" s="24">
        <v>0</v>
      </c>
      <c r="Q25" s="26">
        <v>0</v>
      </c>
    </row>
    <row r="26" spans="1:17" ht="15.75" customHeight="1">
      <c r="A26" s="27" t="s">
        <v>52</v>
      </c>
      <c r="B26" s="12" t="s">
        <v>53</v>
      </c>
      <c r="C26" s="28">
        <v>0</v>
      </c>
      <c r="D26" s="29">
        <v>0</v>
      </c>
      <c r="E26" s="29">
        <v>166331.52</v>
      </c>
      <c r="F26" s="29">
        <v>674.22</v>
      </c>
      <c r="G26" s="29">
        <v>0</v>
      </c>
      <c r="H26" s="29">
        <v>0</v>
      </c>
      <c r="I26" s="30"/>
      <c r="J26" s="30"/>
      <c r="K26" s="29">
        <v>167005.74</v>
      </c>
      <c r="L26" s="31">
        <v>0</v>
      </c>
      <c r="M26" s="32">
        <v>0</v>
      </c>
      <c r="N26" s="25"/>
      <c r="O26" s="24">
        <v>10068.33</v>
      </c>
      <c r="P26" s="24">
        <v>54884.81</v>
      </c>
      <c r="Q26" s="26">
        <v>2625.69</v>
      </c>
    </row>
    <row r="27" spans="1:17" ht="16.5" customHeight="1">
      <c r="A27" s="79"/>
      <c r="B27" s="80" t="s">
        <v>54</v>
      </c>
      <c r="C27" s="33">
        <f aca="true" t="shared" si="0" ref="C27:M27">SUM(C12:C26)</f>
        <v>3765137.7100000004</v>
      </c>
      <c r="D27" s="34">
        <f t="shared" si="0"/>
        <v>5258996.04</v>
      </c>
      <c r="E27" s="34">
        <f t="shared" si="0"/>
        <v>248595.19999999998</v>
      </c>
      <c r="F27" s="34">
        <f t="shared" si="0"/>
        <v>634317.09</v>
      </c>
      <c r="G27" s="34">
        <f t="shared" si="0"/>
        <v>120526.54</v>
      </c>
      <c r="H27" s="34">
        <f t="shared" si="0"/>
        <v>6122823.02</v>
      </c>
      <c r="I27" s="34">
        <f t="shared" si="0"/>
        <v>0</v>
      </c>
      <c r="J27" s="34">
        <f t="shared" si="0"/>
        <v>0</v>
      </c>
      <c r="K27" s="34">
        <f t="shared" si="0"/>
        <v>167005.74</v>
      </c>
      <c r="L27" s="34">
        <f t="shared" si="0"/>
        <v>144335.94</v>
      </c>
      <c r="M27" s="35">
        <f t="shared" si="0"/>
        <v>3593407.8699999996</v>
      </c>
      <c r="N27" s="36"/>
      <c r="O27" s="37">
        <f>SUM(O12:O26)</f>
        <v>10068.33</v>
      </c>
      <c r="P27" s="37">
        <f>SUM(P12:P26)</f>
        <v>54884.81</v>
      </c>
      <c r="Q27" s="38">
        <f>SUM(Q12:Q26)</f>
        <v>2625.69</v>
      </c>
    </row>
    <row r="28" spans="1:17" ht="16.5" customHeight="1">
      <c r="A28" s="39"/>
      <c r="B28" s="81" t="s">
        <v>55</v>
      </c>
      <c r="C28" s="81"/>
      <c r="D28" s="81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0"/>
      <c r="P28" s="40"/>
      <c r="Q28" s="41"/>
    </row>
    <row r="29" spans="1:17" ht="15.75" customHeight="1">
      <c r="A29" s="11" t="s">
        <v>28</v>
      </c>
      <c r="B29" s="12" t="s">
        <v>29</v>
      </c>
      <c r="C29" s="42">
        <v>473826.95</v>
      </c>
      <c r="D29" s="17">
        <v>304.17</v>
      </c>
      <c r="E29" s="17">
        <v>32969.29</v>
      </c>
      <c r="F29" s="17">
        <v>0</v>
      </c>
      <c r="G29" s="17">
        <v>0</v>
      </c>
      <c r="H29" s="19"/>
      <c r="I29" s="17">
        <v>204569.44</v>
      </c>
      <c r="J29" s="17">
        <v>-70558.07</v>
      </c>
      <c r="K29" s="43">
        <v>0</v>
      </c>
      <c r="L29" s="43">
        <v>176188.86</v>
      </c>
      <c r="M29" s="44">
        <v>464922.93</v>
      </c>
      <c r="N29" s="45"/>
      <c r="O29" s="46">
        <v>0</v>
      </c>
      <c r="P29" s="47">
        <v>0</v>
      </c>
      <c r="Q29" s="48">
        <v>0</v>
      </c>
    </row>
    <row r="30" spans="1:17" ht="15" customHeight="1">
      <c r="A30" s="11" t="s">
        <v>30</v>
      </c>
      <c r="B30" s="12" t="s">
        <v>31</v>
      </c>
      <c r="C30" s="13">
        <v>765415.79</v>
      </c>
      <c r="D30" s="14">
        <v>70310.82</v>
      </c>
      <c r="E30" s="14">
        <v>0</v>
      </c>
      <c r="F30" s="14">
        <v>0</v>
      </c>
      <c r="G30" s="14">
        <v>0</v>
      </c>
      <c r="H30" s="18"/>
      <c r="I30" s="14">
        <v>74132.97</v>
      </c>
      <c r="J30" s="14">
        <v>-141657.81</v>
      </c>
      <c r="K30" s="49">
        <v>3538.11</v>
      </c>
      <c r="L30" s="49">
        <v>39135.16</v>
      </c>
      <c r="M30" s="50">
        <v>725528.49</v>
      </c>
      <c r="N30" s="45"/>
      <c r="O30" s="51">
        <v>0</v>
      </c>
      <c r="P30" s="24">
        <v>3538.11</v>
      </c>
      <c r="Q30" s="26">
        <v>0</v>
      </c>
    </row>
    <row r="31" spans="1:17" ht="15" customHeight="1">
      <c r="A31" s="11" t="s">
        <v>32</v>
      </c>
      <c r="B31" s="12" t="s">
        <v>33</v>
      </c>
      <c r="C31" s="13">
        <v>1491311.92</v>
      </c>
      <c r="D31" s="14">
        <v>0</v>
      </c>
      <c r="E31" s="14">
        <v>0</v>
      </c>
      <c r="F31" s="14">
        <v>0</v>
      </c>
      <c r="G31" s="14">
        <v>0</v>
      </c>
      <c r="H31" s="18"/>
      <c r="I31" s="14">
        <v>131955.08</v>
      </c>
      <c r="J31" s="14">
        <v>-31876.32</v>
      </c>
      <c r="K31" s="49">
        <v>123620.85</v>
      </c>
      <c r="L31" s="49">
        <v>92899.45</v>
      </c>
      <c r="M31" s="50">
        <v>1374870.39</v>
      </c>
      <c r="N31" s="45"/>
      <c r="O31" s="51">
        <v>187.1</v>
      </c>
      <c r="P31" s="24">
        <v>123433.75</v>
      </c>
      <c r="Q31" s="26">
        <v>0</v>
      </c>
    </row>
    <row r="32" spans="1:17" ht="15" customHeight="1">
      <c r="A32" s="11" t="s">
        <v>56</v>
      </c>
      <c r="B32" s="12" t="s">
        <v>57</v>
      </c>
      <c r="C32" s="13">
        <v>64192.82</v>
      </c>
      <c r="D32" s="14">
        <v>0</v>
      </c>
      <c r="E32" s="14">
        <v>0</v>
      </c>
      <c r="F32" s="14">
        <v>0</v>
      </c>
      <c r="G32" s="14">
        <v>0</v>
      </c>
      <c r="H32" s="18"/>
      <c r="I32" s="14">
        <v>136212.95</v>
      </c>
      <c r="J32" s="14">
        <v>0</v>
      </c>
      <c r="K32" s="49">
        <v>5599.41</v>
      </c>
      <c r="L32" s="49">
        <v>142145.16</v>
      </c>
      <c r="M32" s="50">
        <v>52661.2</v>
      </c>
      <c r="N32" s="45"/>
      <c r="O32" s="51">
        <v>679</v>
      </c>
      <c r="P32" s="24">
        <v>0</v>
      </c>
      <c r="Q32" s="26">
        <v>0</v>
      </c>
    </row>
    <row r="33" spans="1:17" ht="15" customHeight="1">
      <c r="A33" s="11" t="s">
        <v>58</v>
      </c>
      <c r="B33" s="12" t="s">
        <v>59</v>
      </c>
      <c r="C33" s="13">
        <v>0</v>
      </c>
      <c r="D33" s="14">
        <v>995.45</v>
      </c>
      <c r="E33" s="14">
        <v>453.88</v>
      </c>
      <c r="F33" s="14">
        <v>142.67</v>
      </c>
      <c r="G33" s="14">
        <v>0</v>
      </c>
      <c r="H33" s="18"/>
      <c r="I33" s="14">
        <v>180941.64</v>
      </c>
      <c r="J33" s="14">
        <v>0</v>
      </c>
      <c r="K33" s="49">
        <v>175535.77</v>
      </c>
      <c r="L33" s="49">
        <v>6997.88</v>
      </c>
      <c r="M33" s="50">
        <v>0</v>
      </c>
      <c r="N33" s="45"/>
      <c r="O33" s="51">
        <v>19930.83</v>
      </c>
      <c r="P33" s="24">
        <v>2762.49</v>
      </c>
      <c r="Q33" s="26">
        <v>4524.49</v>
      </c>
    </row>
    <row r="34" spans="1:17" ht="15" customHeight="1">
      <c r="A34" s="11" t="s">
        <v>60</v>
      </c>
      <c r="B34" s="12" t="s">
        <v>61</v>
      </c>
      <c r="C34" s="13">
        <v>294068.33</v>
      </c>
      <c r="D34" s="14">
        <v>0</v>
      </c>
      <c r="E34" s="14">
        <v>0</v>
      </c>
      <c r="F34" s="14">
        <v>0</v>
      </c>
      <c r="G34" s="14">
        <v>0</v>
      </c>
      <c r="H34" s="18"/>
      <c r="I34" s="14">
        <v>489566.97</v>
      </c>
      <c r="J34" s="14">
        <v>0</v>
      </c>
      <c r="K34" s="49">
        <v>651.71</v>
      </c>
      <c r="L34" s="49">
        <v>467705.49</v>
      </c>
      <c r="M34" s="50">
        <v>315278.1</v>
      </c>
      <c r="N34" s="45"/>
      <c r="O34" s="51">
        <v>0</v>
      </c>
      <c r="P34" s="24">
        <v>651.34</v>
      </c>
      <c r="Q34" s="26">
        <v>0</v>
      </c>
    </row>
    <row r="35" spans="1:17" ht="15" customHeight="1">
      <c r="A35" s="11" t="s">
        <v>62</v>
      </c>
      <c r="B35" s="12" t="s">
        <v>63</v>
      </c>
      <c r="C35" s="13">
        <v>777173.44</v>
      </c>
      <c r="D35" s="14">
        <v>0</v>
      </c>
      <c r="E35" s="14">
        <v>0</v>
      </c>
      <c r="F35" s="14">
        <v>0</v>
      </c>
      <c r="G35" s="14">
        <v>0</v>
      </c>
      <c r="H35" s="18"/>
      <c r="I35" s="14">
        <v>1036326.19</v>
      </c>
      <c r="J35" s="14">
        <v>69797.66</v>
      </c>
      <c r="K35" s="49">
        <v>0</v>
      </c>
      <c r="L35" s="49">
        <v>1206416.2</v>
      </c>
      <c r="M35" s="50">
        <v>676881.1</v>
      </c>
      <c r="N35" s="45"/>
      <c r="O35" s="51">
        <v>0</v>
      </c>
      <c r="P35" s="24">
        <v>0</v>
      </c>
      <c r="Q35" s="26">
        <v>0</v>
      </c>
    </row>
    <row r="36" spans="1:17" ht="15" customHeight="1">
      <c r="A36" s="11" t="s">
        <v>64</v>
      </c>
      <c r="B36" s="12" t="s">
        <v>65</v>
      </c>
      <c r="C36" s="13"/>
      <c r="D36" s="14"/>
      <c r="E36" s="14"/>
      <c r="F36" s="14"/>
      <c r="G36" s="14"/>
      <c r="H36" s="18"/>
      <c r="I36" s="14"/>
      <c r="J36" s="14">
        <f>-(C36+D36+E36+F36+G36+I36)+(M36+L36+K36)</f>
        <v>0</v>
      </c>
      <c r="K36" s="49"/>
      <c r="L36" s="49"/>
      <c r="M36" s="50"/>
      <c r="N36" s="45"/>
      <c r="O36" s="51"/>
      <c r="P36" s="24"/>
      <c r="Q36" s="26"/>
    </row>
    <row r="37" spans="1:17" ht="15" customHeight="1">
      <c r="A37" s="11" t="s">
        <v>66</v>
      </c>
      <c r="B37" s="12" t="s">
        <v>67</v>
      </c>
      <c r="C37" s="13">
        <v>6060.38</v>
      </c>
      <c r="D37" s="14">
        <v>0</v>
      </c>
      <c r="E37" s="14">
        <v>0</v>
      </c>
      <c r="F37" s="14">
        <v>0</v>
      </c>
      <c r="G37" s="14">
        <v>0</v>
      </c>
      <c r="H37" s="18"/>
      <c r="I37" s="14">
        <v>0</v>
      </c>
      <c r="J37" s="14">
        <v>-1663.95</v>
      </c>
      <c r="K37" s="49">
        <v>0</v>
      </c>
      <c r="L37" s="49">
        <v>0</v>
      </c>
      <c r="M37" s="50">
        <v>4396.43</v>
      </c>
      <c r="N37" s="45"/>
      <c r="O37" s="51">
        <v>0</v>
      </c>
      <c r="P37" s="24">
        <v>0</v>
      </c>
      <c r="Q37" s="26">
        <v>0</v>
      </c>
    </row>
    <row r="38" spans="1:17" ht="15" customHeight="1">
      <c r="A38" s="11" t="s">
        <v>68</v>
      </c>
      <c r="B38" s="12" t="s">
        <v>69</v>
      </c>
      <c r="C38" s="13"/>
      <c r="D38" s="14"/>
      <c r="E38" s="14"/>
      <c r="F38" s="14"/>
      <c r="G38" s="14"/>
      <c r="H38" s="18"/>
      <c r="I38" s="14"/>
      <c r="J38" s="14">
        <f>-(C38+D38+E38+F38+G38+I38)+(M38+L38+K38)</f>
        <v>0</v>
      </c>
      <c r="K38" s="49"/>
      <c r="L38" s="49"/>
      <c r="M38" s="50"/>
      <c r="N38" s="45"/>
      <c r="O38" s="51"/>
      <c r="P38" s="24"/>
      <c r="Q38" s="26"/>
    </row>
    <row r="39" spans="1:17" ht="15" customHeight="1">
      <c r="A39" s="11" t="s">
        <v>70</v>
      </c>
      <c r="B39" s="12" t="s">
        <v>71</v>
      </c>
      <c r="C39" s="13"/>
      <c r="D39" s="14"/>
      <c r="E39" s="14"/>
      <c r="F39" s="14"/>
      <c r="G39" s="14"/>
      <c r="H39" s="18"/>
      <c r="I39" s="14"/>
      <c r="J39" s="14">
        <f>-(C39+D39+E39+F39+G39+I39)+(M39+L39+K39)</f>
        <v>0</v>
      </c>
      <c r="K39" s="49"/>
      <c r="L39" s="49"/>
      <c r="M39" s="50"/>
      <c r="N39" s="45"/>
      <c r="O39" s="51"/>
      <c r="P39" s="24"/>
      <c r="Q39" s="26"/>
    </row>
    <row r="40" spans="1:17" ht="15" customHeight="1">
      <c r="A40" s="11" t="s">
        <v>72</v>
      </c>
      <c r="B40" s="12" t="s">
        <v>73</v>
      </c>
      <c r="C40" s="13">
        <v>131142.09</v>
      </c>
      <c r="D40" s="14">
        <v>0</v>
      </c>
      <c r="E40" s="14">
        <v>0</v>
      </c>
      <c r="F40" s="14">
        <v>0</v>
      </c>
      <c r="G40" s="14">
        <v>0</v>
      </c>
      <c r="H40" s="18"/>
      <c r="I40" s="14">
        <v>188694.74</v>
      </c>
      <c r="J40" s="14">
        <v>-17.87</v>
      </c>
      <c r="K40" s="49">
        <v>0</v>
      </c>
      <c r="L40" s="49">
        <v>167356.2</v>
      </c>
      <c r="M40" s="50">
        <v>152462.76</v>
      </c>
      <c r="N40" s="45"/>
      <c r="O40" s="51">
        <v>0</v>
      </c>
      <c r="P40" s="24">
        <v>0</v>
      </c>
      <c r="Q40" s="26">
        <v>0</v>
      </c>
    </row>
    <row r="41" spans="1:17" ht="15" customHeight="1">
      <c r="A41" s="11" t="s">
        <v>74</v>
      </c>
      <c r="B41" s="12" t="s">
        <v>75</v>
      </c>
      <c r="C41" s="13">
        <v>6433.64</v>
      </c>
      <c r="D41" s="14">
        <v>0</v>
      </c>
      <c r="E41" s="14">
        <v>0</v>
      </c>
      <c r="F41" s="14">
        <v>0</v>
      </c>
      <c r="G41" s="14">
        <v>0</v>
      </c>
      <c r="H41" s="18"/>
      <c r="I41" s="14">
        <v>702.63</v>
      </c>
      <c r="J41" s="14">
        <v>0</v>
      </c>
      <c r="K41" s="49">
        <v>0</v>
      </c>
      <c r="L41" s="49">
        <v>1473.4</v>
      </c>
      <c r="M41" s="50">
        <v>5662.87</v>
      </c>
      <c r="N41" s="45"/>
      <c r="O41" s="51">
        <v>0</v>
      </c>
      <c r="P41" s="24">
        <v>0</v>
      </c>
      <c r="Q41" s="26">
        <v>0</v>
      </c>
    </row>
    <row r="42" spans="1:17" ht="15" customHeight="1">
      <c r="A42" s="11" t="s">
        <v>76</v>
      </c>
      <c r="B42" s="12" t="s">
        <v>77</v>
      </c>
      <c r="C42" s="13">
        <v>1762.5</v>
      </c>
      <c r="D42" s="14">
        <v>0</v>
      </c>
      <c r="E42" s="14">
        <v>0</v>
      </c>
      <c r="F42" s="14">
        <v>0</v>
      </c>
      <c r="G42" s="14">
        <v>0</v>
      </c>
      <c r="H42" s="18"/>
      <c r="I42" s="14">
        <v>1482</v>
      </c>
      <c r="J42" s="14">
        <v>17.87</v>
      </c>
      <c r="K42" s="49">
        <v>0</v>
      </c>
      <c r="L42" s="49">
        <v>5</v>
      </c>
      <c r="M42" s="50">
        <v>3257.37</v>
      </c>
      <c r="N42" s="45"/>
      <c r="O42" s="51">
        <v>0</v>
      </c>
      <c r="P42" s="24">
        <v>0</v>
      </c>
      <c r="Q42" s="26">
        <v>0</v>
      </c>
    </row>
    <row r="43" spans="1:17" ht="15" customHeight="1">
      <c r="A43" s="11" t="s">
        <v>78</v>
      </c>
      <c r="B43" s="12" t="s">
        <v>79</v>
      </c>
      <c r="C43" s="13">
        <v>1215047.65</v>
      </c>
      <c r="D43" s="14">
        <v>19651.41</v>
      </c>
      <c r="E43" s="14">
        <v>0</v>
      </c>
      <c r="F43" s="14">
        <v>0</v>
      </c>
      <c r="G43" s="14">
        <v>0</v>
      </c>
      <c r="H43" s="18"/>
      <c r="I43" s="14">
        <v>2506924.54</v>
      </c>
      <c r="J43" s="14">
        <v>163792.49</v>
      </c>
      <c r="K43" s="49">
        <v>75.43</v>
      </c>
      <c r="L43" s="49">
        <v>2820714.24</v>
      </c>
      <c r="M43" s="50">
        <v>1084626.41</v>
      </c>
      <c r="N43" s="45"/>
      <c r="O43" s="51">
        <v>0.42</v>
      </c>
      <c r="P43" s="24">
        <v>75.01</v>
      </c>
      <c r="Q43" s="26">
        <v>0</v>
      </c>
    </row>
    <row r="44" spans="1:17" ht="15" customHeight="1">
      <c r="A44" s="11" t="s">
        <v>80</v>
      </c>
      <c r="B44" s="12" t="s">
        <v>81</v>
      </c>
      <c r="C44" s="13">
        <v>510608.93</v>
      </c>
      <c r="D44" s="14">
        <v>13019.97</v>
      </c>
      <c r="E44" s="14">
        <v>0</v>
      </c>
      <c r="F44" s="14">
        <v>0</v>
      </c>
      <c r="G44" s="14">
        <v>0</v>
      </c>
      <c r="H44" s="18"/>
      <c r="I44" s="14">
        <v>537320.32</v>
      </c>
      <c r="J44" s="14">
        <v>15664</v>
      </c>
      <c r="K44" s="49">
        <v>772</v>
      </c>
      <c r="L44" s="49">
        <v>551908.7</v>
      </c>
      <c r="M44" s="50">
        <v>523932.54</v>
      </c>
      <c r="N44" s="45"/>
      <c r="O44" s="51">
        <v>0</v>
      </c>
      <c r="P44" s="24">
        <v>0</v>
      </c>
      <c r="Q44" s="26">
        <v>0</v>
      </c>
    </row>
    <row r="45" spans="1:17" ht="15" customHeight="1">
      <c r="A45" s="11" t="s">
        <v>82</v>
      </c>
      <c r="B45" s="12" t="s">
        <v>83</v>
      </c>
      <c r="C45" s="13">
        <v>280505.76</v>
      </c>
      <c r="D45" s="14">
        <v>15399</v>
      </c>
      <c r="E45" s="14">
        <v>0</v>
      </c>
      <c r="F45" s="14">
        <v>0</v>
      </c>
      <c r="G45" s="14">
        <v>0</v>
      </c>
      <c r="H45" s="18"/>
      <c r="I45" s="14">
        <v>116912.71</v>
      </c>
      <c r="J45" s="14">
        <v>-3498</v>
      </c>
      <c r="K45" s="49">
        <v>23419.6</v>
      </c>
      <c r="L45" s="49">
        <v>122096.03</v>
      </c>
      <c r="M45" s="50">
        <v>263803.85</v>
      </c>
      <c r="N45" s="45"/>
      <c r="O45" s="51">
        <v>9267.74</v>
      </c>
      <c r="P45" s="24">
        <v>0</v>
      </c>
      <c r="Q45" s="26">
        <v>0</v>
      </c>
    </row>
    <row r="46" spans="1:17" ht="15" customHeight="1">
      <c r="A46" s="11" t="s">
        <v>84</v>
      </c>
      <c r="B46" s="12" t="s">
        <v>85</v>
      </c>
      <c r="C46" s="13">
        <v>168022.69</v>
      </c>
      <c r="D46" s="14">
        <v>0</v>
      </c>
      <c r="E46" s="14">
        <v>439.6</v>
      </c>
      <c r="F46" s="14">
        <v>0</v>
      </c>
      <c r="G46" s="14">
        <v>0</v>
      </c>
      <c r="H46" s="18"/>
      <c r="I46" s="14">
        <v>199063.34</v>
      </c>
      <c r="J46" s="14">
        <v>-11.89</v>
      </c>
      <c r="K46" s="49">
        <v>0</v>
      </c>
      <c r="L46" s="49">
        <v>200551.46</v>
      </c>
      <c r="M46" s="50">
        <v>166962.28</v>
      </c>
      <c r="N46" s="45"/>
      <c r="O46" s="51">
        <v>0</v>
      </c>
      <c r="P46" s="24">
        <v>0</v>
      </c>
      <c r="Q46" s="26">
        <v>0</v>
      </c>
    </row>
    <row r="47" spans="1:17" ht="15" customHeight="1">
      <c r="A47" s="11" t="s">
        <v>86</v>
      </c>
      <c r="B47" s="12" t="s">
        <v>87</v>
      </c>
      <c r="C47" s="13">
        <v>0</v>
      </c>
      <c r="D47" s="14">
        <v>0</v>
      </c>
      <c r="E47" s="14">
        <v>0</v>
      </c>
      <c r="F47" s="14">
        <v>0</v>
      </c>
      <c r="G47" s="14">
        <v>0</v>
      </c>
      <c r="H47" s="18"/>
      <c r="I47" s="14">
        <v>59184.42</v>
      </c>
      <c r="J47" s="14">
        <v>0</v>
      </c>
      <c r="K47" s="49">
        <v>59184.42</v>
      </c>
      <c r="L47" s="49">
        <v>0</v>
      </c>
      <c r="M47" s="50">
        <v>0</v>
      </c>
      <c r="N47" s="45"/>
      <c r="O47" s="51">
        <v>0</v>
      </c>
      <c r="P47" s="24">
        <v>0</v>
      </c>
      <c r="Q47" s="26">
        <v>0</v>
      </c>
    </row>
    <row r="48" spans="1:17" ht="15" customHeight="1">
      <c r="A48" s="11" t="s">
        <v>88</v>
      </c>
      <c r="B48" s="12" t="s">
        <v>89</v>
      </c>
      <c r="C48" s="13">
        <v>89773.57</v>
      </c>
      <c r="D48" s="14">
        <v>0</v>
      </c>
      <c r="E48" s="14">
        <v>181.79</v>
      </c>
      <c r="F48" s="14">
        <v>0</v>
      </c>
      <c r="G48" s="14">
        <v>0</v>
      </c>
      <c r="H48" s="18"/>
      <c r="I48" s="14">
        <v>88826.14</v>
      </c>
      <c r="J48" s="14">
        <v>-142.11</v>
      </c>
      <c r="K48" s="49">
        <v>0</v>
      </c>
      <c r="L48" s="49">
        <v>89040.48</v>
      </c>
      <c r="M48" s="50">
        <v>89598.92</v>
      </c>
      <c r="N48" s="45"/>
      <c r="O48" s="51">
        <v>0</v>
      </c>
      <c r="P48" s="24">
        <v>0</v>
      </c>
      <c r="Q48" s="26">
        <v>0</v>
      </c>
    </row>
    <row r="49" spans="1:17" ht="15" customHeight="1">
      <c r="A49" s="11" t="s">
        <v>90</v>
      </c>
      <c r="B49" s="12" t="s">
        <v>91</v>
      </c>
      <c r="C49" s="13">
        <v>4074.55</v>
      </c>
      <c r="D49" s="14">
        <v>0</v>
      </c>
      <c r="E49" s="14">
        <v>0</v>
      </c>
      <c r="F49" s="14">
        <v>0</v>
      </c>
      <c r="G49" s="14">
        <v>0</v>
      </c>
      <c r="H49" s="18"/>
      <c r="I49" s="14">
        <v>9751.17</v>
      </c>
      <c r="J49" s="14">
        <v>0</v>
      </c>
      <c r="K49" s="49">
        <v>0</v>
      </c>
      <c r="L49" s="49">
        <v>8088.51</v>
      </c>
      <c r="M49" s="50">
        <v>5737.22</v>
      </c>
      <c r="N49" s="45"/>
      <c r="O49" s="51">
        <v>0</v>
      </c>
      <c r="P49" s="24">
        <v>0</v>
      </c>
      <c r="Q49" s="26">
        <v>0</v>
      </c>
    </row>
    <row r="50" spans="1:17" ht="15" customHeight="1">
      <c r="A50" s="11" t="s">
        <v>92</v>
      </c>
      <c r="B50" s="12" t="s">
        <v>93</v>
      </c>
      <c r="C50" s="13">
        <v>9677.38</v>
      </c>
      <c r="D50" s="14">
        <v>0</v>
      </c>
      <c r="E50" s="14">
        <v>0</v>
      </c>
      <c r="F50" s="14">
        <v>0</v>
      </c>
      <c r="G50" s="14">
        <v>0</v>
      </c>
      <c r="H50" s="18"/>
      <c r="I50" s="14">
        <v>49983.09</v>
      </c>
      <c r="J50" s="14">
        <v>0</v>
      </c>
      <c r="K50" s="49">
        <v>0</v>
      </c>
      <c r="L50" s="49">
        <v>51344.26</v>
      </c>
      <c r="M50" s="50">
        <v>8316.21</v>
      </c>
      <c r="N50" s="45"/>
      <c r="O50" s="51">
        <v>0</v>
      </c>
      <c r="P50" s="24">
        <v>0</v>
      </c>
      <c r="Q50" s="26">
        <v>0</v>
      </c>
    </row>
    <row r="51" spans="1:17" ht="15" customHeight="1">
      <c r="A51" s="11" t="s">
        <v>94</v>
      </c>
      <c r="B51" s="12" t="s">
        <v>95</v>
      </c>
      <c r="C51" s="13">
        <v>34180.21</v>
      </c>
      <c r="D51" s="14">
        <v>0</v>
      </c>
      <c r="E51" s="14">
        <v>0</v>
      </c>
      <c r="F51" s="14">
        <v>0</v>
      </c>
      <c r="G51" s="14">
        <v>0</v>
      </c>
      <c r="H51" s="18"/>
      <c r="I51" s="14">
        <v>22954.06</v>
      </c>
      <c r="J51" s="14">
        <v>154</v>
      </c>
      <c r="K51" s="49">
        <v>0</v>
      </c>
      <c r="L51" s="49">
        <v>17307.97</v>
      </c>
      <c r="M51" s="50">
        <v>39980.3</v>
      </c>
      <c r="N51" s="45"/>
      <c r="O51" s="51">
        <v>0</v>
      </c>
      <c r="P51" s="24">
        <v>0</v>
      </c>
      <c r="Q51" s="26">
        <v>0</v>
      </c>
    </row>
    <row r="52" spans="1:17" ht="15" customHeight="1">
      <c r="A52" s="11" t="s">
        <v>96</v>
      </c>
      <c r="B52" s="12" t="s">
        <v>97</v>
      </c>
      <c r="C52" s="13"/>
      <c r="D52" s="14"/>
      <c r="E52" s="14"/>
      <c r="F52" s="14"/>
      <c r="G52" s="14"/>
      <c r="H52" s="18"/>
      <c r="I52" s="14"/>
      <c r="J52" s="14">
        <f>-(C52+D52+E52+F52+G52+I52)+(M52+L52+K52)</f>
        <v>0</v>
      </c>
      <c r="K52" s="49"/>
      <c r="L52" s="49"/>
      <c r="M52" s="50"/>
      <c r="N52" s="45"/>
      <c r="O52" s="51"/>
      <c r="P52" s="24"/>
      <c r="Q52" s="26"/>
    </row>
    <row r="53" spans="1:17" ht="15" customHeight="1">
      <c r="A53" s="11" t="s">
        <v>98</v>
      </c>
      <c r="B53" s="12" t="s">
        <v>99</v>
      </c>
      <c r="C53" s="52">
        <v>19111.26</v>
      </c>
      <c r="D53" s="53">
        <v>0</v>
      </c>
      <c r="E53" s="53">
        <v>0</v>
      </c>
      <c r="F53" s="53">
        <v>0</v>
      </c>
      <c r="G53" s="53">
        <v>0</v>
      </c>
      <c r="H53" s="54"/>
      <c r="I53" s="53">
        <v>27436.46</v>
      </c>
      <c r="J53" s="53">
        <v>0</v>
      </c>
      <c r="K53" s="55">
        <v>130.84</v>
      </c>
      <c r="L53" s="55">
        <v>30288.06</v>
      </c>
      <c r="M53" s="56">
        <v>16128.82</v>
      </c>
      <c r="N53" s="45"/>
      <c r="O53" s="51">
        <v>0</v>
      </c>
      <c r="P53" s="24">
        <v>0</v>
      </c>
      <c r="Q53" s="26">
        <v>0</v>
      </c>
    </row>
    <row r="54" spans="1:17" ht="15.75" customHeight="1">
      <c r="A54" s="27" t="s">
        <v>100</v>
      </c>
      <c r="B54" s="12" t="s">
        <v>101</v>
      </c>
      <c r="C54" s="57">
        <v>0</v>
      </c>
      <c r="D54" s="58">
        <v>0</v>
      </c>
      <c r="E54" s="58">
        <v>0</v>
      </c>
      <c r="F54" s="58">
        <v>0</v>
      </c>
      <c r="G54" s="58">
        <v>0</v>
      </c>
      <c r="H54" s="58"/>
      <c r="I54" s="59">
        <v>59882.21</v>
      </c>
      <c r="J54" s="58">
        <v>0</v>
      </c>
      <c r="K54" s="60">
        <v>59882.21</v>
      </c>
      <c r="L54" s="58">
        <v>0</v>
      </c>
      <c r="M54" s="61">
        <v>0</v>
      </c>
      <c r="N54" s="45"/>
      <c r="O54" s="51">
        <v>0</v>
      </c>
      <c r="P54" s="24">
        <v>0</v>
      </c>
      <c r="Q54" s="26">
        <v>0</v>
      </c>
    </row>
    <row r="55" spans="1:17" ht="16.5" customHeight="1">
      <c r="A55" s="62"/>
      <c r="B55" s="80" t="s">
        <v>54</v>
      </c>
      <c r="C55" s="63">
        <f aca="true" t="shared" si="1" ref="C55:M55">SUM(C29:C54)</f>
        <v>6342389.859999999</v>
      </c>
      <c r="D55" s="64">
        <f t="shared" si="1"/>
        <v>119680.82</v>
      </c>
      <c r="E55" s="64">
        <f t="shared" si="1"/>
        <v>34044.56</v>
      </c>
      <c r="F55" s="64">
        <f t="shared" si="1"/>
        <v>142.67</v>
      </c>
      <c r="G55" s="64">
        <f t="shared" si="1"/>
        <v>0</v>
      </c>
      <c r="H55" s="64">
        <f t="shared" si="1"/>
        <v>0</v>
      </c>
      <c r="I55" s="64">
        <f t="shared" si="1"/>
        <v>6122823.069999998</v>
      </c>
      <c r="J55" s="64">
        <f t="shared" si="1"/>
        <v>-2.9103830456733704E-11</v>
      </c>
      <c r="K55" s="64">
        <f t="shared" si="1"/>
        <v>452410.35000000003</v>
      </c>
      <c r="L55" s="64">
        <f t="shared" si="1"/>
        <v>6191662.510000001</v>
      </c>
      <c r="M55" s="65">
        <f t="shared" si="1"/>
        <v>5975008.19</v>
      </c>
      <c r="N55" s="66"/>
      <c r="O55" s="67">
        <f>SUM(O29:O54)</f>
        <v>30065.089999999997</v>
      </c>
      <c r="P55" s="37">
        <f>SUM(P29:P54)</f>
        <v>130460.7</v>
      </c>
      <c r="Q55" s="38">
        <f>SUM(Q29:Q54)</f>
        <v>4524.49</v>
      </c>
    </row>
    <row r="56" spans="2:15" ht="15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6" ht="15" customHeight="1">
      <c r="A57" s="45" t="s">
        <v>102</v>
      </c>
      <c r="B57" s="45"/>
      <c r="C57" s="68"/>
      <c r="D57" s="45" t="s">
        <v>103</v>
      </c>
      <c r="E57" s="69"/>
      <c r="F57" s="45"/>
      <c r="G57" s="45" t="s">
        <v>104</v>
      </c>
      <c r="H57" s="45"/>
      <c r="I57" s="45"/>
      <c r="J57" s="45" t="s">
        <v>105</v>
      </c>
      <c r="K57" s="69">
        <v>0</v>
      </c>
      <c r="L57" s="68"/>
      <c r="M57" s="68"/>
      <c r="N57" s="68"/>
      <c r="O57" s="68"/>
      <c r="P57" s="68"/>
    </row>
    <row r="58" spans="1:17" ht="15" customHeight="1">
      <c r="A58" s="45" t="s">
        <v>106</v>
      </c>
      <c r="B58" s="45"/>
      <c r="C58" s="68"/>
      <c r="D58" s="45" t="s">
        <v>103</v>
      </c>
      <c r="E58" s="69">
        <v>0</v>
      </c>
      <c r="F58" s="45"/>
      <c r="G58" s="45"/>
      <c r="H58" s="45"/>
      <c r="I58" s="45"/>
      <c r="J58" s="45"/>
      <c r="K58" s="45"/>
      <c r="L58" s="68"/>
      <c r="M58" s="68"/>
      <c r="N58" s="68"/>
      <c r="O58" s="68"/>
      <c r="P58" s="68"/>
      <c r="Q58" s="68"/>
    </row>
    <row r="59" spans="1:17" ht="15" customHeight="1">
      <c r="A59" s="45" t="s">
        <v>107</v>
      </c>
      <c r="B59" s="45"/>
      <c r="C59" s="68"/>
      <c r="D59" s="45" t="s">
        <v>103</v>
      </c>
      <c r="E59" s="69">
        <v>0</v>
      </c>
      <c r="F59" s="45"/>
      <c r="G59" s="45" t="s">
        <v>108</v>
      </c>
      <c r="H59" s="45"/>
      <c r="I59" s="45"/>
      <c r="J59" s="45" t="s">
        <v>105</v>
      </c>
      <c r="K59" s="69">
        <v>0</v>
      </c>
      <c r="L59" s="68"/>
      <c r="M59" s="68"/>
      <c r="N59" s="68"/>
      <c r="O59" s="68"/>
      <c r="P59" s="68"/>
      <c r="Q59" s="68"/>
    </row>
    <row r="60" spans="2:17" ht="1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2" customWidth="1"/>
    <col min="2" max="2" width="20.140625" style="2" customWidth="1"/>
    <col min="3" max="16384" width="13.140625" style="2" customWidth="1"/>
  </cols>
  <sheetData>
    <row r="1" spans="1:17" ht="15" customHeight="1">
      <c r="A1" s="1"/>
      <c r="B1" s="74" t="s">
        <v>0</v>
      </c>
      <c r="C1" s="74"/>
      <c r="D1" s="74"/>
      <c r="E1" s="74" t="s">
        <v>1</v>
      </c>
      <c r="F1" s="74"/>
      <c r="G1" s="74"/>
      <c r="H1" s="74"/>
      <c r="I1" s="74"/>
      <c r="J1" s="74"/>
      <c r="K1" s="74"/>
      <c r="L1" s="1"/>
      <c r="M1" s="1"/>
      <c r="N1" s="1"/>
      <c r="O1" s="75"/>
      <c r="P1" s="74" t="s">
        <v>2</v>
      </c>
      <c r="Q1" s="74"/>
    </row>
    <row r="2" spans="1:17" ht="27" customHeight="1">
      <c r="A2" s="1"/>
      <c r="B2" s="74" t="s">
        <v>3</v>
      </c>
      <c r="C2" s="74"/>
      <c r="D2" s="74"/>
      <c r="E2" s="75"/>
      <c r="F2" s="75"/>
      <c r="G2" s="75"/>
      <c r="H2" s="75"/>
      <c r="I2" s="75"/>
      <c r="J2" s="75"/>
      <c r="K2" s="75"/>
      <c r="L2" s="1"/>
      <c r="M2" s="1"/>
      <c r="N2" s="1"/>
      <c r="O2" s="1"/>
      <c r="P2" s="1"/>
      <c r="Q2" s="1"/>
    </row>
    <row r="3" spans="1:17" ht="15" customHeight="1">
      <c r="A3" s="1"/>
      <c r="B3" s="73"/>
      <c r="C3" s="73"/>
      <c r="D3" s="73"/>
      <c r="E3" s="75"/>
      <c r="F3" s="76"/>
      <c r="G3" s="76"/>
      <c r="H3" s="76"/>
      <c r="I3" s="76"/>
      <c r="J3" s="76"/>
      <c r="K3" s="7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4" t="s">
        <v>4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  <c r="Q4" s="1"/>
    </row>
    <row r="5" spans="1:17" ht="13.5" customHeight="1">
      <c r="A5" s="1"/>
      <c r="B5" s="71" t="s">
        <v>110</v>
      </c>
      <c r="C5" s="71"/>
      <c r="D5" s="71"/>
      <c r="E5" s="74" t="s">
        <v>5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2" t="s">
        <v>111</v>
      </c>
      <c r="M6" s="72"/>
      <c r="N6" s="72"/>
      <c r="O6" s="72"/>
      <c r="P6" s="72"/>
      <c r="Q6" s="72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2" t="s">
        <v>109</v>
      </c>
      <c r="M7" s="72"/>
      <c r="N7" s="72"/>
      <c r="O7" s="72"/>
      <c r="P7" s="72"/>
      <c r="Q7" s="72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2"/>
      <c r="M8" s="72"/>
      <c r="N8" s="72"/>
      <c r="O8" s="72"/>
      <c r="P8" s="72"/>
      <c r="Q8" s="72"/>
    </row>
    <row r="9" spans="1:17" ht="1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70"/>
      <c r="M9" s="70"/>
      <c r="N9" s="70"/>
      <c r="O9" s="70"/>
      <c r="P9" s="70"/>
      <c r="Q9" s="70"/>
    </row>
    <row r="10" spans="1:17" ht="15" customHeight="1">
      <c r="A10" s="4"/>
      <c r="B10" s="77" t="s">
        <v>7</v>
      </c>
      <c r="C10" s="77"/>
      <c r="D10" s="7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17" ht="63.75" customHeight="1">
      <c r="A11" s="78" t="s">
        <v>8</v>
      </c>
      <c r="B11" s="6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8" t="s">
        <v>18</v>
      </c>
      <c r="L11" s="7" t="s">
        <v>19</v>
      </c>
      <c r="M11" s="9" t="s">
        <v>20</v>
      </c>
      <c r="N11" s="6"/>
      <c r="O11" s="6" t="s">
        <v>21</v>
      </c>
      <c r="P11" s="7" t="s">
        <v>22</v>
      </c>
      <c r="Q11" s="10" t="s">
        <v>23</v>
      </c>
    </row>
    <row r="12" spans="1:17" ht="15" customHeight="1">
      <c r="A12" s="11" t="s">
        <v>24</v>
      </c>
      <c r="B12" s="12" t="s">
        <v>25</v>
      </c>
      <c r="C12" s="13">
        <v>341427.28</v>
      </c>
      <c r="D12" s="14">
        <v>0</v>
      </c>
      <c r="E12" s="15">
        <v>163832.59</v>
      </c>
      <c r="F12" s="16">
        <v>968828.91</v>
      </c>
      <c r="G12" s="13">
        <v>0</v>
      </c>
      <c r="H12" s="17">
        <v>943351.63</v>
      </c>
      <c r="I12" s="18"/>
      <c r="J12" s="19"/>
      <c r="K12" s="14">
        <v>0</v>
      </c>
      <c r="L12" s="17">
        <v>243593.74</v>
      </c>
      <c r="M12" s="20">
        <v>287143.43</v>
      </c>
      <c r="N12" s="21"/>
      <c r="O12" s="17">
        <v>0</v>
      </c>
      <c r="P12" s="14">
        <v>0</v>
      </c>
      <c r="Q12" s="22">
        <v>0</v>
      </c>
    </row>
    <row r="13" spans="1:17" ht="15" customHeight="1">
      <c r="A13" s="11" t="s">
        <v>26</v>
      </c>
      <c r="B13" s="12" t="s">
        <v>27</v>
      </c>
      <c r="C13" s="13">
        <v>2827551.51</v>
      </c>
      <c r="D13" s="14">
        <v>13962375.74</v>
      </c>
      <c r="E13" s="14">
        <v>0</v>
      </c>
      <c r="F13" s="17">
        <v>0</v>
      </c>
      <c r="G13" s="14">
        <v>0</v>
      </c>
      <c r="H13" s="14">
        <v>14096906.99</v>
      </c>
      <c r="I13" s="23"/>
      <c r="J13" s="23"/>
      <c r="K13" s="14">
        <v>0</v>
      </c>
      <c r="L13" s="24">
        <v>4337.48</v>
      </c>
      <c r="M13" s="20">
        <v>2688682.75</v>
      </c>
      <c r="N13" s="25"/>
      <c r="O13" s="24">
        <v>0</v>
      </c>
      <c r="P13" s="24">
        <v>0</v>
      </c>
      <c r="Q13" s="26">
        <v>0</v>
      </c>
    </row>
    <row r="14" spans="1:17" ht="15" customHeight="1">
      <c r="A14" s="11" t="s">
        <v>28</v>
      </c>
      <c r="B14" s="12" t="s">
        <v>29</v>
      </c>
      <c r="C14" s="13">
        <v>66948.4</v>
      </c>
      <c r="D14" s="14">
        <v>281582.67</v>
      </c>
      <c r="E14" s="14">
        <v>55149.98</v>
      </c>
      <c r="F14" s="14">
        <v>249642.11</v>
      </c>
      <c r="G14" s="14">
        <v>360098.86</v>
      </c>
      <c r="H14" s="14">
        <v>805892.46</v>
      </c>
      <c r="I14" s="23"/>
      <c r="J14" s="23"/>
      <c r="K14" s="14">
        <v>0</v>
      </c>
      <c r="L14" s="24">
        <v>109836.51</v>
      </c>
      <c r="M14" s="20">
        <v>97693.04</v>
      </c>
      <c r="N14" s="25"/>
      <c r="O14" s="24">
        <v>0</v>
      </c>
      <c r="P14" s="24">
        <v>0</v>
      </c>
      <c r="Q14" s="26">
        <v>0</v>
      </c>
    </row>
    <row r="15" spans="1:17" ht="15" customHeight="1">
      <c r="A15" s="11" t="s">
        <v>30</v>
      </c>
      <c r="B15" s="12" t="s">
        <v>31</v>
      </c>
      <c r="C15" s="13">
        <v>154011.76</v>
      </c>
      <c r="D15" s="14">
        <v>167268.21</v>
      </c>
      <c r="E15" s="14">
        <v>4154.2</v>
      </c>
      <c r="F15" s="14">
        <v>381492.98</v>
      </c>
      <c r="G15" s="14">
        <v>0</v>
      </c>
      <c r="H15" s="14">
        <v>538304.55</v>
      </c>
      <c r="I15" s="23"/>
      <c r="J15" s="23"/>
      <c r="K15" s="14">
        <v>0</v>
      </c>
      <c r="L15" s="24">
        <v>0</v>
      </c>
      <c r="M15" s="20">
        <v>168622.59</v>
      </c>
      <c r="N15" s="25"/>
      <c r="O15" s="24">
        <v>0</v>
      </c>
      <c r="P15" s="24">
        <v>0</v>
      </c>
      <c r="Q15" s="26">
        <v>0</v>
      </c>
    </row>
    <row r="16" spans="1:17" ht="15" customHeight="1">
      <c r="A16" s="11" t="s">
        <v>32</v>
      </c>
      <c r="B16" s="12" t="s">
        <v>33</v>
      </c>
      <c r="C16" s="13">
        <v>295884.1</v>
      </c>
      <c r="D16" s="14">
        <v>1461027.98</v>
      </c>
      <c r="E16" s="14">
        <v>35188.95</v>
      </c>
      <c r="F16" s="14">
        <v>211506.21</v>
      </c>
      <c r="G16" s="14">
        <v>0</v>
      </c>
      <c r="H16" s="14">
        <v>1730253.43</v>
      </c>
      <c r="I16" s="23"/>
      <c r="J16" s="23"/>
      <c r="K16" s="14">
        <v>0</v>
      </c>
      <c r="L16" s="24">
        <v>392.79</v>
      </c>
      <c r="M16" s="20">
        <v>272961.03</v>
      </c>
      <c r="N16" s="25"/>
      <c r="O16" s="24">
        <v>0</v>
      </c>
      <c r="P16" s="24">
        <v>0</v>
      </c>
      <c r="Q16" s="26">
        <v>0</v>
      </c>
    </row>
    <row r="17" spans="1:17" ht="15" customHeight="1">
      <c r="A17" s="11" t="s">
        <v>34</v>
      </c>
      <c r="B17" s="12" t="s">
        <v>35</v>
      </c>
      <c r="C17" s="13"/>
      <c r="D17" s="14"/>
      <c r="E17" s="14"/>
      <c r="F17" s="14"/>
      <c r="G17" s="14"/>
      <c r="H17" s="14"/>
      <c r="I17" s="23"/>
      <c r="J17" s="23"/>
      <c r="K17" s="14">
        <f>(C17+D17+E17+F17+G17)-(H17+L17+M17)</f>
        <v>0</v>
      </c>
      <c r="L17" s="24"/>
      <c r="M17" s="20"/>
      <c r="N17" s="25"/>
      <c r="O17" s="24"/>
      <c r="P17" s="24"/>
      <c r="Q17" s="26"/>
    </row>
    <row r="18" spans="1:17" ht="15" customHeight="1">
      <c r="A18" s="11" t="s">
        <v>36</v>
      </c>
      <c r="B18" s="12" t="s">
        <v>37</v>
      </c>
      <c r="C18" s="13">
        <v>3304.88</v>
      </c>
      <c r="D18" s="14">
        <v>2161.53</v>
      </c>
      <c r="E18" s="14">
        <v>13598.59</v>
      </c>
      <c r="F18" s="14">
        <v>0</v>
      </c>
      <c r="G18" s="14">
        <v>0</v>
      </c>
      <c r="H18" s="14">
        <v>16268.75</v>
      </c>
      <c r="I18" s="23"/>
      <c r="J18" s="23"/>
      <c r="K18" s="14">
        <v>0</v>
      </c>
      <c r="L18" s="24">
        <v>0</v>
      </c>
      <c r="M18" s="20">
        <v>2796.25</v>
      </c>
      <c r="N18" s="25"/>
      <c r="O18" s="24">
        <v>0</v>
      </c>
      <c r="P18" s="24">
        <v>0</v>
      </c>
      <c r="Q18" s="26">
        <v>0</v>
      </c>
    </row>
    <row r="19" spans="1:17" ht="15" customHeight="1">
      <c r="A19" s="11" t="s">
        <v>38</v>
      </c>
      <c r="B19" s="12" t="s">
        <v>39</v>
      </c>
      <c r="C19" s="13">
        <v>22612.1</v>
      </c>
      <c r="D19" s="14">
        <v>51920.13</v>
      </c>
      <c r="E19" s="14">
        <v>65514.98</v>
      </c>
      <c r="F19" s="14">
        <v>180.25</v>
      </c>
      <c r="G19" s="14">
        <v>0</v>
      </c>
      <c r="H19" s="14">
        <v>118323.97</v>
      </c>
      <c r="I19" s="23"/>
      <c r="J19" s="23"/>
      <c r="K19" s="14">
        <v>144.85</v>
      </c>
      <c r="L19" s="24">
        <v>0</v>
      </c>
      <c r="M19" s="20">
        <v>21758.65</v>
      </c>
      <c r="N19" s="25"/>
      <c r="O19" s="24">
        <v>0</v>
      </c>
      <c r="P19" s="24">
        <v>0</v>
      </c>
      <c r="Q19" s="26">
        <v>0</v>
      </c>
    </row>
    <row r="20" spans="1:17" ht="15" customHeight="1">
      <c r="A20" s="11" t="s">
        <v>40</v>
      </c>
      <c r="B20" s="12" t="s">
        <v>41</v>
      </c>
      <c r="C20" s="13">
        <v>6653.76</v>
      </c>
      <c r="D20" s="14">
        <v>9226.11</v>
      </c>
      <c r="E20" s="14">
        <v>0</v>
      </c>
      <c r="F20" s="14">
        <v>0</v>
      </c>
      <c r="G20" s="14">
        <v>0</v>
      </c>
      <c r="H20" s="14">
        <v>12957.31</v>
      </c>
      <c r="I20" s="23"/>
      <c r="J20" s="23"/>
      <c r="K20" s="14">
        <v>0</v>
      </c>
      <c r="L20" s="24">
        <v>0</v>
      </c>
      <c r="M20" s="20">
        <v>2922.56</v>
      </c>
      <c r="N20" s="25"/>
      <c r="O20" s="24">
        <v>0</v>
      </c>
      <c r="P20" s="24">
        <v>0</v>
      </c>
      <c r="Q20" s="26">
        <v>0</v>
      </c>
    </row>
    <row r="21" spans="1:17" ht="15" customHeight="1">
      <c r="A21" s="11" t="s">
        <v>42</v>
      </c>
      <c r="B21" s="12" t="s">
        <v>43</v>
      </c>
      <c r="C21" s="13">
        <v>12920.47</v>
      </c>
      <c r="D21" s="14">
        <v>12190.88</v>
      </c>
      <c r="E21" s="14">
        <v>22005</v>
      </c>
      <c r="F21" s="14">
        <v>16380.41</v>
      </c>
      <c r="G21" s="14">
        <v>0</v>
      </c>
      <c r="H21" s="14">
        <v>57004.96</v>
      </c>
      <c r="I21" s="23"/>
      <c r="J21" s="23"/>
      <c r="K21" s="14">
        <v>0</v>
      </c>
      <c r="L21" s="24">
        <v>0</v>
      </c>
      <c r="M21" s="20">
        <v>6491.8</v>
      </c>
      <c r="N21" s="25"/>
      <c r="O21" s="24">
        <v>0</v>
      </c>
      <c r="P21" s="24">
        <v>0</v>
      </c>
      <c r="Q21" s="26">
        <v>0</v>
      </c>
    </row>
    <row r="22" spans="1:17" ht="15" customHeight="1">
      <c r="A22" s="11" t="s">
        <v>44</v>
      </c>
      <c r="B22" s="12" t="s">
        <v>45</v>
      </c>
      <c r="C22" s="13">
        <v>672</v>
      </c>
      <c r="D22" s="14">
        <v>0</v>
      </c>
      <c r="E22" s="14">
        <v>0</v>
      </c>
      <c r="F22" s="14">
        <v>0</v>
      </c>
      <c r="G22" s="14">
        <v>0</v>
      </c>
      <c r="H22" s="14">
        <v>303</v>
      </c>
      <c r="I22" s="23"/>
      <c r="J22" s="23"/>
      <c r="K22" s="14">
        <v>0</v>
      </c>
      <c r="L22" s="24">
        <v>0</v>
      </c>
      <c r="M22" s="20">
        <v>369</v>
      </c>
      <c r="N22" s="25"/>
      <c r="O22" s="24">
        <v>0</v>
      </c>
      <c r="P22" s="24">
        <v>0</v>
      </c>
      <c r="Q22" s="26">
        <v>0</v>
      </c>
    </row>
    <row r="23" spans="1:17" ht="15" customHeight="1">
      <c r="A23" s="11" t="s">
        <v>46</v>
      </c>
      <c r="B23" s="12" t="s">
        <v>47</v>
      </c>
      <c r="C23" s="13">
        <v>31450.04</v>
      </c>
      <c r="D23" s="14">
        <v>39437.66</v>
      </c>
      <c r="E23" s="14">
        <v>1464</v>
      </c>
      <c r="F23" s="14">
        <v>0</v>
      </c>
      <c r="G23" s="14">
        <v>0</v>
      </c>
      <c r="H23" s="14">
        <v>36758.18</v>
      </c>
      <c r="I23" s="23"/>
      <c r="J23" s="23"/>
      <c r="K23" s="14">
        <v>0</v>
      </c>
      <c r="L23" s="24">
        <v>0</v>
      </c>
      <c r="M23" s="20">
        <v>35593.52</v>
      </c>
      <c r="N23" s="25"/>
      <c r="O23" s="24">
        <v>0</v>
      </c>
      <c r="P23" s="24">
        <v>0</v>
      </c>
      <c r="Q23" s="26">
        <v>0</v>
      </c>
    </row>
    <row r="24" spans="1:17" ht="15" customHeight="1">
      <c r="A24" s="11" t="s">
        <v>48</v>
      </c>
      <c r="B24" s="12" t="s">
        <v>49</v>
      </c>
      <c r="C24" s="13">
        <v>5102.29</v>
      </c>
      <c r="D24" s="14">
        <v>30732.73</v>
      </c>
      <c r="E24" s="14">
        <v>2091.03</v>
      </c>
      <c r="F24" s="14">
        <v>0</v>
      </c>
      <c r="G24" s="14">
        <v>0</v>
      </c>
      <c r="H24" s="14">
        <v>30648.15</v>
      </c>
      <c r="I24" s="23"/>
      <c r="J24" s="23"/>
      <c r="K24" s="14">
        <v>0</v>
      </c>
      <c r="L24" s="24">
        <v>56.38</v>
      </c>
      <c r="M24" s="20">
        <v>7221.52</v>
      </c>
      <c r="N24" s="25"/>
      <c r="O24" s="24">
        <v>0</v>
      </c>
      <c r="P24" s="24">
        <v>0</v>
      </c>
      <c r="Q24" s="26">
        <v>0</v>
      </c>
    </row>
    <row r="25" spans="1:17" ht="15" customHeight="1">
      <c r="A25" s="11" t="s">
        <v>50</v>
      </c>
      <c r="B25" s="12" t="s">
        <v>51</v>
      </c>
      <c r="C25" s="13">
        <v>1140.51</v>
      </c>
      <c r="D25" s="14">
        <v>5960.8</v>
      </c>
      <c r="E25" s="14">
        <v>0</v>
      </c>
      <c r="F25" s="14">
        <v>0</v>
      </c>
      <c r="G25" s="14">
        <v>0</v>
      </c>
      <c r="H25" s="14">
        <v>5949.58</v>
      </c>
      <c r="I25" s="23"/>
      <c r="J25" s="23"/>
      <c r="K25" s="14">
        <v>0</v>
      </c>
      <c r="L25" s="24">
        <v>0</v>
      </c>
      <c r="M25" s="20">
        <v>1151.73</v>
      </c>
      <c r="N25" s="25"/>
      <c r="O25" s="24">
        <v>0</v>
      </c>
      <c r="P25" s="24">
        <v>0</v>
      </c>
      <c r="Q25" s="26">
        <v>0</v>
      </c>
    </row>
    <row r="26" spans="1:17" ht="15.75" customHeight="1">
      <c r="A26" s="27" t="s">
        <v>52</v>
      </c>
      <c r="B26" s="12" t="s">
        <v>53</v>
      </c>
      <c r="C26" s="28">
        <v>0</v>
      </c>
      <c r="D26" s="29">
        <v>0</v>
      </c>
      <c r="E26" s="29">
        <v>479943.93</v>
      </c>
      <c r="F26" s="29">
        <v>2300.02</v>
      </c>
      <c r="G26" s="29">
        <v>0</v>
      </c>
      <c r="H26" s="29">
        <v>0</v>
      </c>
      <c r="I26" s="30"/>
      <c r="J26" s="30"/>
      <c r="K26" s="29">
        <v>482243.95</v>
      </c>
      <c r="L26" s="31">
        <v>0</v>
      </c>
      <c r="M26" s="32">
        <v>0</v>
      </c>
      <c r="N26" s="25"/>
      <c r="O26" s="24">
        <v>29500.14</v>
      </c>
      <c r="P26" s="24">
        <v>160742.86</v>
      </c>
      <c r="Q26" s="26">
        <v>5963.68</v>
      </c>
    </row>
    <row r="27" spans="1:17" ht="16.5" customHeight="1">
      <c r="A27" s="79"/>
      <c r="B27" s="80" t="s">
        <v>54</v>
      </c>
      <c r="C27" s="33">
        <f aca="true" t="shared" si="0" ref="C27:M27">SUM(C12:C26)</f>
        <v>3769679.1</v>
      </c>
      <c r="D27" s="34">
        <f t="shared" si="0"/>
        <v>16023884.440000003</v>
      </c>
      <c r="E27" s="34">
        <f t="shared" si="0"/>
        <v>842943.25</v>
      </c>
      <c r="F27" s="34">
        <f t="shared" si="0"/>
        <v>1830330.89</v>
      </c>
      <c r="G27" s="34">
        <f t="shared" si="0"/>
        <v>360098.86</v>
      </c>
      <c r="H27" s="34">
        <f t="shared" si="0"/>
        <v>18392922.959999997</v>
      </c>
      <c r="I27" s="34">
        <f t="shared" si="0"/>
        <v>0</v>
      </c>
      <c r="J27" s="34">
        <f t="shared" si="0"/>
        <v>0</v>
      </c>
      <c r="K27" s="34">
        <f t="shared" si="0"/>
        <v>482388.8</v>
      </c>
      <c r="L27" s="34">
        <f t="shared" si="0"/>
        <v>358216.89999999997</v>
      </c>
      <c r="M27" s="35">
        <f t="shared" si="0"/>
        <v>3593407.8699999996</v>
      </c>
      <c r="N27" s="36"/>
      <c r="O27" s="37">
        <f>SUM(O12:O26)</f>
        <v>29500.14</v>
      </c>
      <c r="P27" s="37">
        <f>SUM(P12:P26)</f>
        <v>160742.86</v>
      </c>
      <c r="Q27" s="38">
        <f>SUM(Q12:Q26)</f>
        <v>5963.68</v>
      </c>
    </row>
    <row r="28" spans="1:17" ht="16.5" customHeight="1">
      <c r="A28" s="39"/>
      <c r="B28" s="81" t="s">
        <v>55</v>
      </c>
      <c r="C28" s="81"/>
      <c r="D28" s="81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0"/>
      <c r="P28" s="40"/>
      <c r="Q28" s="41"/>
    </row>
    <row r="29" spans="1:17" ht="15.75" customHeight="1">
      <c r="A29" s="11" t="s">
        <v>28</v>
      </c>
      <c r="B29" s="12" t="s">
        <v>29</v>
      </c>
      <c r="C29" s="42">
        <v>443217.97</v>
      </c>
      <c r="D29" s="17">
        <v>4723.83</v>
      </c>
      <c r="E29" s="17">
        <v>94333.8</v>
      </c>
      <c r="F29" s="17">
        <v>0</v>
      </c>
      <c r="G29" s="17">
        <v>0</v>
      </c>
      <c r="H29" s="19"/>
      <c r="I29" s="17">
        <v>343244.32</v>
      </c>
      <c r="J29" s="17">
        <v>-128111.31</v>
      </c>
      <c r="K29" s="43">
        <v>0</v>
      </c>
      <c r="L29" s="43">
        <v>317683.36</v>
      </c>
      <c r="M29" s="44">
        <v>439725.24</v>
      </c>
      <c r="N29" s="45"/>
      <c r="O29" s="46">
        <v>0</v>
      </c>
      <c r="P29" s="47">
        <v>0</v>
      </c>
      <c r="Q29" s="48">
        <v>0</v>
      </c>
    </row>
    <row r="30" spans="1:17" ht="15" customHeight="1">
      <c r="A30" s="11" t="s">
        <v>30</v>
      </c>
      <c r="B30" s="12" t="s">
        <v>31</v>
      </c>
      <c r="C30" s="13">
        <v>786302.86</v>
      </c>
      <c r="D30" s="14">
        <v>175080.82</v>
      </c>
      <c r="E30" s="14">
        <v>59618.17</v>
      </c>
      <c r="F30" s="14">
        <v>0</v>
      </c>
      <c r="G30" s="14">
        <v>0</v>
      </c>
      <c r="H30" s="18"/>
      <c r="I30" s="14">
        <v>152491.08</v>
      </c>
      <c r="J30" s="14">
        <v>-345345.65</v>
      </c>
      <c r="K30" s="49">
        <v>10549.4</v>
      </c>
      <c r="L30" s="49">
        <v>92069.38</v>
      </c>
      <c r="M30" s="50">
        <v>725528.49</v>
      </c>
      <c r="N30" s="45"/>
      <c r="O30" s="51">
        <v>0</v>
      </c>
      <c r="P30" s="24">
        <v>10549.4</v>
      </c>
      <c r="Q30" s="26">
        <v>0</v>
      </c>
    </row>
    <row r="31" spans="1:17" ht="15" customHeight="1">
      <c r="A31" s="11" t="s">
        <v>32</v>
      </c>
      <c r="B31" s="12" t="s">
        <v>33</v>
      </c>
      <c r="C31" s="13">
        <v>1287385.28</v>
      </c>
      <c r="D31" s="14">
        <v>0</v>
      </c>
      <c r="E31" s="14">
        <v>0</v>
      </c>
      <c r="F31" s="14">
        <v>0</v>
      </c>
      <c r="G31" s="14">
        <v>0</v>
      </c>
      <c r="H31" s="18"/>
      <c r="I31" s="14">
        <v>859167.27</v>
      </c>
      <c r="J31" s="14">
        <v>-21911.3</v>
      </c>
      <c r="K31" s="49">
        <v>348386.24</v>
      </c>
      <c r="L31" s="49">
        <v>401384.64</v>
      </c>
      <c r="M31" s="50">
        <v>1374870.39</v>
      </c>
      <c r="N31" s="45"/>
      <c r="O31" s="51">
        <v>638.93</v>
      </c>
      <c r="P31" s="24">
        <v>347747.31</v>
      </c>
      <c r="Q31" s="26">
        <v>0</v>
      </c>
    </row>
    <row r="32" spans="1:17" ht="15" customHeight="1">
      <c r="A32" s="11" t="s">
        <v>56</v>
      </c>
      <c r="B32" s="12" t="s">
        <v>57</v>
      </c>
      <c r="C32" s="13">
        <v>49657.07</v>
      </c>
      <c r="D32" s="14">
        <v>1674.06</v>
      </c>
      <c r="E32" s="14">
        <v>0</v>
      </c>
      <c r="F32" s="14">
        <v>0</v>
      </c>
      <c r="G32" s="14">
        <v>0</v>
      </c>
      <c r="H32" s="18"/>
      <c r="I32" s="14">
        <v>390952.58</v>
      </c>
      <c r="J32" s="14">
        <v>-9.08</v>
      </c>
      <c r="K32" s="49">
        <v>10955.48</v>
      </c>
      <c r="L32" s="49">
        <v>378657.94</v>
      </c>
      <c r="M32" s="50">
        <v>52661.2</v>
      </c>
      <c r="N32" s="45"/>
      <c r="O32" s="51">
        <v>1258</v>
      </c>
      <c r="P32" s="24">
        <v>0</v>
      </c>
      <c r="Q32" s="26">
        <v>0</v>
      </c>
    </row>
    <row r="33" spans="1:17" ht="15" customHeight="1">
      <c r="A33" s="11" t="s">
        <v>58</v>
      </c>
      <c r="B33" s="12" t="s">
        <v>59</v>
      </c>
      <c r="C33" s="13">
        <v>0</v>
      </c>
      <c r="D33" s="14">
        <v>2911.55</v>
      </c>
      <c r="E33" s="14">
        <v>1567.81</v>
      </c>
      <c r="F33" s="14">
        <v>492.21</v>
      </c>
      <c r="G33" s="14">
        <v>0</v>
      </c>
      <c r="H33" s="18"/>
      <c r="I33" s="14">
        <v>543597.78</v>
      </c>
      <c r="J33" s="14">
        <v>0</v>
      </c>
      <c r="K33" s="49">
        <v>529513.69</v>
      </c>
      <c r="L33" s="49">
        <v>19055.66</v>
      </c>
      <c r="M33" s="50">
        <v>0</v>
      </c>
      <c r="N33" s="45"/>
      <c r="O33" s="51">
        <v>61421.61</v>
      </c>
      <c r="P33" s="24">
        <v>8226.92</v>
      </c>
      <c r="Q33" s="26">
        <v>13060.98</v>
      </c>
    </row>
    <row r="34" spans="1:17" ht="15" customHeight="1">
      <c r="A34" s="11" t="s">
        <v>60</v>
      </c>
      <c r="B34" s="12" t="s">
        <v>61</v>
      </c>
      <c r="C34" s="13">
        <v>242494.7</v>
      </c>
      <c r="D34" s="14">
        <v>0</v>
      </c>
      <c r="E34" s="14">
        <v>0</v>
      </c>
      <c r="F34" s="14">
        <v>312</v>
      </c>
      <c r="G34" s="14">
        <v>0</v>
      </c>
      <c r="H34" s="18"/>
      <c r="I34" s="14">
        <v>1402067.44</v>
      </c>
      <c r="J34" s="14">
        <v>0</v>
      </c>
      <c r="K34" s="49">
        <v>1744.65</v>
      </c>
      <c r="L34" s="49">
        <v>1327851.42</v>
      </c>
      <c r="M34" s="50">
        <v>315278.1</v>
      </c>
      <c r="N34" s="45"/>
      <c r="O34" s="51">
        <v>0</v>
      </c>
      <c r="P34" s="24">
        <v>1741.77</v>
      </c>
      <c r="Q34" s="26">
        <v>0</v>
      </c>
    </row>
    <row r="35" spans="1:17" ht="15" customHeight="1">
      <c r="A35" s="11" t="s">
        <v>62</v>
      </c>
      <c r="B35" s="12" t="s">
        <v>63</v>
      </c>
      <c r="C35" s="13">
        <v>741494.2</v>
      </c>
      <c r="D35" s="14">
        <v>0</v>
      </c>
      <c r="E35" s="14">
        <v>3</v>
      </c>
      <c r="F35" s="14">
        <v>0</v>
      </c>
      <c r="G35" s="14">
        <v>0</v>
      </c>
      <c r="H35" s="18"/>
      <c r="I35" s="14">
        <v>3466421.83</v>
      </c>
      <c r="J35" s="14">
        <v>124362.73</v>
      </c>
      <c r="K35" s="49">
        <v>0</v>
      </c>
      <c r="L35" s="49">
        <v>3630203</v>
      </c>
      <c r="M35" s="50">
        <v>702078.78</v>
      </c>
      <c r="N35" s="45"/>
      <c r="O35" s="51">
        <v>0</v>
      </c>
      <c r="P35" s="24">
        <v>0</v>
      </c>
      <c r="Q35" s="26">
        <v>0</v>
      </c>
    </row>
    <row r="36" spans="1:17" ht="15" customHeight="1">
      <c r="A36" s="11" t="s">
        <v>64</v>
      </c>
      <c r="B36" s="12" t="s">
        <v>65</v>
      </c>
      <c r="C36" s="13"/>
      <c r="D36" s="14"/>
      <c r="E36" s="14"/>
      <c r="F36" s="14"/>
      <c r="G36" s="14"/>
      <c r="H36" s="18"/>
      <c r="I36" s="14"/>
      <c r="J36" s="14">
        <f>-(C36+D36+E36+F36+G36+I36)+(M36+L36+K36)</f>
        <v>0</v>
      </c>
      <c r="K36" s="49"/>
      <c r="L36" s="49"/>
      <c r="M36" s="50"/>
      <c r="N36" s="45"/>
      <c r="O36" s="51"/>
      <c r="P36" s="24"/>
      <c r="Q36" s="26"/>
    </row>
    <row r="37" spans="1:17" ht="15" customHeight="1">
      <c r="A37" s="11" t="s">
        <v>66</v>
      </c>
      <c r="B37" s="12" t="s">
        <v>67</v>
      </c>
      <c r="C37" s="13">
        <v>3075.32</v>
      </c>
      <c r="D37" s="14">
        <v>0.9</v>
      </c>
      <c r="E37" s="14">
        <v>0</v>
      </c>
      <c r="F37" s="14">
        <v>0</v>
      </c>
      <c r="G37" s="14">
        <v>0</v>
      </c>
      <c r="H37" s="18"/>
      <c r="I37" s="14">
        <v>3040.09</v>
      </c>
      <c r="J37" s="14">
        <v>-1719.89</v>
      </c>
      <c r="K37" s="49">
        <v>0</v>
      </c>
      <c r="L37" s="49">
        <v>0</v>
      </c>
      <c r="M37" s="50">
        <v>4396.43</v>
      </c>
      <c r="N37" s="45"/>
      <c r="O37" s="51">
        <v>0</v>
      </c>
      <c r="P37" s="24">
        <v>0</v>
      </c>
      <c r="Q37" s="26">
        <v>0</v>
      </c>
    </row>
    <row r="38" spans="1:17" ht="15" customHeight="1">
      <c r="A38" s="11" t="s">
        <v>68</v>
      </c>
      <c r="B38" s="12" t="s">
        <v>69</v>
      </c>
      <c r="C38" s="13"/>
      <c r="D38" s="14"/>
      <c r="E38" s="14"/>
      <c r="F38" s="14"/>
      <c r="G38" s="14"/>
      <c r="H38" s="18"/>
      <c r="I38" s="14"/>
      <c r="J38" s="14">
        <f>-(C38+D38+E38+F38+G38+I38)+(M38+L38+K38)</f>
        <v>0</v>
      </c>
      <c r="K38" s="49"/>
      <c r="L38" s="49"/>
      <c r="M38" s="50"/>
      <c r="N38" s="45"/>
      <c r="O38" s="51"/>
      <c r="P38" s="24"/>
      <c r="Q38" s="26"/>
    </row>
    <row r="39" spans="1:17" ht="15" customHeight="1">
      <c r="A39" s="11" t="s">
        <v>70</v>
      </c>
      <c r="B39" s="12" t="s">
        <v>71</v>
      </c>
      <c r="C39" s="13"/>
      <c r="D39" s="14"/>
      <c r="E39" s="14"/>
      <c r="F39" s="14"/>
      <c r="G39" s="14"/>
      <c r="H39" s="18"/>
      <c r="I39" s="14"/>
      <c r="J39" s="14">
        <f>-(C39+D39+E39+F39+G39+I39)+(M39+L39+K39)</f>
        <v>0</v>
      </c>
      <c r="K39" s="49"/>
      <c r="L39" s="49"/>
      <c r="M39" s="50"/>
      <c r="N39" s="45"/>
      <c r="O39" s="51"/>
      <c r="P39" s="24"/>
      <c r="Q39" s="26"/>
    </row>
    <row r="40" spans="1:17" ht="15" customHeight="1">
      <c r="A40" s="11" t="s">
        <v>72</v>
      </c>
      <c r="B40" s="12" t="s">
        <v>73</v>
      </c>
      <c r="C40" s="13">
        <v>162088.04</v>
      </c>
      <c r="D40" s="14">
        <v>0</v>
      </c>
      <c r="E40" s="14">
        <v>0</v>
      </c>
      <c r="F40" s="14">
        <v>0</v>
      </c>
      <c r="G40" s="14">
        <v>0</v>
      </c>
      <c r="H40" s="18"/>
      <c r="I40" s="14">
        <v>499329.61</v>
      </c>
      <c r="J40" s="14">
        <v>-208.9</v>
      </c>
      <c r="K40" s="49">
        <v>0</v>
      </c>
      <c r="L40" s="49">
        <v>508746.01</v>
      </c>
      <c r="M40" s="50">
        <v>152462.76</v>
      </c>
      <c r="N40" s="45"/>
      <c r="O40" s="51">
        <v>0</v>
      </c>
      <c r="P40" s="24">
        <v>0</v>
      </c>
      <c r="Q40" s="26">
        <v>0</v>
      </c>
    </row>
    <row r="41" spans="1:17" ht="15" customHeight="1">
      <c r="A41" s="11" t="s">
        <v>74</v>
      </c>
      <c r="B41" s="12" t="s">
        <v>75</v>
      </c>
      <c r="C41" s="13">
        <v>14472.9</v>
      </c>
      <c r="D41" s="14">
        <v>0</v>
      </c>
      <c r="E41" s="14">
        <v>0</v>
      </c>
      <c r="F41" s="14">
        <v>0</v>
      </c>
      <c r="G41" s="14">
        <v>0</v>
      </c>
      <c r="H41" s="18"/>
      <c r="I41" s="14">
        <v>3483.37</v>
      </c>
      <c r="J41" s="14">
        <v>-7274.06</v>
      </c>
      <c r="K41" s="49">
        <v>0</v>
      </c>
      <c r="L41" s="49">
        <v>5019.36</v>
      </c>
      <c r="M41" s="50">
        <v>5662.87</v>
      </c>
      <c r="N41" s="45"/>
      <c r="O41" s="51">
        <v>0</v>
      </c>
      <c r="P41" s="24">
        <v>0</v>
      </c>
      <c r="Q41" s="26">
        <v>0</v>
      </c>
    </row>
    <row r="42" spans="1:17" ht="15" customHeight="1">
      <c r="A42" s="11" t="s">
        <v>76</v>
      </c>
      <c r="B42" s="12" t="s">
        <v>77</v>
      </c>
      <c r="C42" s="13">
        <v>3599.27</v>
      </c>
      <c r="D42" s="14">
        <v>0</v>
      </c>
      <c r="E42" s="14">
        <v>0</v>
      </c>
      <c r="F42" s="14">
        <v>0</v>
      </c>
      <c r="G42" s="14">
        <v>0</v>
      </c>
      <c r="H42" s="18"/>
      <c r="I42" s="14">
        <v>1497</v>
      </c>
      <c r="J42" s="14">
        <v>-1791.12</v>
      </c>
      <c r="K42" s="49">
        <v>16.78</v>
      </c>
      <c r="L42" s="49">
        <v>31</v>
      </c>
      <c r="M42" s="50">
        <v>3257.37</v>
      </c>
      <c r="N42" s="45"/>
      <c r="O42" s="51">
        <v>7.32</v>
      </c>
      <c r="P42" s="24">
        <v>0.32</v>
      </c>
      <c r="Q42" s="26">
        <v>0</v>
      </c>
    </row>
    <row r="43" spans="1:17" ht="15" customHeight="1">
      <c r="A43" s="11" t="s">
        <v>78</v>
      </c>
      <c r="B43" s="12" t="s">
        <v>79</v>
      </c>
      <c r="C43" s="13">
        <v>1177052.41</v>
      </c>
      <c r="D43" s="14">
        <v>68715.18</v>
      </c>
      <c r="E43" s="14">
        <v>29928</v>
      </c>
      <c r="F43" s="14">
        <v>0</v>
      </c>
      <c r="G43" s="14">
        <v>0</v>
      </c>
      <c r="H43" s="18"/>
      <c r="I43" s="14">
        <v>7311156.46</v>
      </c>
      <c r="J43" s="14">
        <v>388852.59</v>
      </c>
      <c r="K43" s="49">
        <v>78.43</v>
      </c>
      <c r="L43" s="49">
        <v>7890999.78</v>
      </c>
      <c r="M43" s="50">
        <v>1084626.41</v>
      </c>
      <c r="N43" s="45"/>
      <c r="O43" s="51">
        <v>0.42</v>
      </c>
      <c r="P43" s="24">
        <v>75.01</v>
      </c>
      <c r="Q43" s="26">
        <v>0</v>
      </c>
    </row>
    <row r="44" spans="1:17" ht="15" customHeight="1">
      <c r="A44" s="11" t="s">
        <v>80</v>
      </c>
      <c r="B44" s="12" t="s">
        <v>81</v>
      </c>
      <c r="C44" s="13">
        <v>526505.6</v>
      </c>
      <c r="D44" s="14">
        <v>13019.97</v>
      </c>
      <c r="E44" s="14">
        <v>0</v>
      </c>
      <c r="F44" s="14">
        <v>14840.35</v>
      </c>
      <c r="G44" s="14">
        <v>0</v>
      </c>
      <c r="H44" s="18"/>
      <c r="I44" s="14">
        <v>1481007.79</v>
      </c>
      <c r="J44" s="14">
        <v>17708.46</v>
      </c>
      <c r="K44" s="49">
        <v>1359</v>
      </c>
      <c r="L44" s="49">
        <v>1527790.67</v>
      </c>
      <c r="M44" s="50">
        <v>523932.54</v>
      </c>
      <c r="N44" s="45"/>
      <c r="O44" s="51">
        <v>0</v>
      </c>
      <c r="P44" s="24">
        <v>0</v>
      </c>
      <c r="Q44" s="26">
        <v>0</v>
      </c>
    </row>
    <row r="45" spans="1:17" ht="15" customHeight="1">
      <c r="A45" s="11" t="s">
        <v>82</v>
      </c>
      <c r="B45" s="12" t="s">
        <v>83</v>
      </c>
      <c r="C45" s="13">
        <v>235211.68</v>
      </c>
      <c r="D45" s="14">
        <v>42302</v>
      </c>
      <c r="E45" s="14">
        <v>31461.75</v>
      </c>
      <c r="F45" s="14">
        <v>0</v>
      </c>
      <c r="G45" s="14">
        <v>0</v>
      </c>
      <c r="H45" s="18"/>
      <c r="I45" s="14">
        <v>435240.9</v>
      </c>
      <c r="J45" s="14">
        <v>-24552.47</v>
      </c>
      <c r="K45" s="49">
        <v>82105.05</v>
      </c>
      <c r="L45" s="49">
        <v>373754.96</v>
      </c>
      <c r="M45" s="50">
        <v>263803.85</v>
      </c>
      <c r="N45" s="45"/>
      <c r="O45" s="51">
        <v>30883.47</v>
      </c>
      <c r="P45" s="24">
        <v>0</v>
      </c>
      <c r="Q45" s="26">
        <v>0</v>
      </c>
    </row>
    <row r="46" spans="1:17" ht="15" customHeight="1">
      <c r="A46" s="11" t="s">
        <v>84</v>
      </c>
      <c r="B46" s="12" t="s">
        <v>85</v>
      </c>
      <c r="C46" s="13">
        <v>185153.05</v>
      </c>
      <c r="D46" s="14">
        <v>0</v>
      </c>
      <c r="E46" s="14">
        <v>873.64</v>
      </c>
      <c r="F46" s="14">
        <v>0</v>
      </c>
      <c r="G46" s="14">
        <v>0</v>
      </c>
      <c r="H46" s="18"/>
      <c r="I46" s="14">
        <v>552314.23</v>
      </c>
      <c r="J46" s="14">
        <v>593.11</v>
      </c>
      <c r="K46" s="49">
        <v>0</v>
      </c>
      <c r="L46" s="49">
        <v>571971.74</v>
      </c>
      <c r="M46" s="50">
        <v>166962.28</v>
      </c>
      <c r="N46" s="45"/>
      <c r="O46" s="51">
        <v>0</v>
      </c>
      <c r="P46" s="24">
        <v>0</v>
      </c>
      <c r="Q46" s="26">
        <v>0</v>
      </c>
    </row>
    <row r="47" spans="1:17" ht="15" customHeight="1">
      <c r="A47" s="11" t="s">
        <v>86</v>
      </c>
      <c r="B47" s="12" t="s">
        <v>87</v>
      </c>
      <c r="C47" s="13">
        <v>0</v>
      </c>
      <c r="D47" s="14">
        <v>0</v>
      </c>
      <c r="E47" s="14">
        <v>0</v>
      </c>
      <c r="F47" s="14">
        <v>0</v>
      </c>
      <c r="G47" s="14">
        <v>0</v>
      </c>
      <c r="H47" s="18"/>
      <c r="I47" s="14">
        <v>190250.2</v>
      </c>
      <c r="J47" s="14">
        <v>0</v>
      </c>
      <c r="K47" s="49">
        <v>190250.2</v>
      </c>
      <c r="L47" s="49">
        <v>0</v>
      </c>
      <c r="M47" s="50">
        <v>0</v>
      </c>
      <c r="N47" s="45"/>
      <c r="O47" s="51">
        <v>0</v>
      </c>
      <c r="P47" s="24">
        <v>0</v>
      </c>
      <c r="Q47" s="26">
        <v>0</v>
      </c>
    </row>
    <row r="48" spans="1:17" ht="15" customHeight="1">
      <c r="A48" s="11" t="s">
        <v>88</v>
      </c>
      <c r="B48" s="12" t="s">
        <v>89</v>
      </c>
      <c r="C48" s="13">
        <v>127828.15</v>
      </c>
      <c r="D48" s="14">
        <v>0</v>
      </c>
      <c r="E48" s="14">
        <v>781.42</v>
      </c>
      <c r="F48" s="14">
        <v>0</v>
      </c>
      <c r="G48" s="14">
        <v>0</v>
      </c>
      <c r="H48" s="18"/>
      <c r="I48" s="14">
        <v>259242.16</v>
      </c>
      <c r="J48" s="14">
        <v>-747.11</v>
      </c>
      <c r="K48" s="49">
        <v>0</v>
      </c>
      <c r="L48" s="49">
        <v>297505.7</v>
      </c>
      <c r="M48" s="50">
        <v>89598.92</v>
      </c>
      <c r="N48" s="45"/>
      <c r="O48" s="51">
        <v>0</v>
      </c>
      <c r="P48" s="24">
        <v>0</v>
      </c>
      <c r="Q48" s="26">
        <v>0</v>
      </c>
    </row>
    <row r="49" spans="1:17" ht="15" customHeight="1">
      <c r="A49" s="11" t="s">
        <v>90</v>
      </c>
      <c r="B49" s="12" t="s">
        <v>91</v>
      </c>
      <c r="C49" s="13">
        <v>8259.45</v>
      </c>
      <c r="D49" s="14">
        <v>0</v>
      </c>
      <c r="E49" s="14">
        <v>0</v>
      </c>
      <c r="F49" s="14">
        <v>0</v>
      </c>
      <c r="G49" s="14">
        <v>0</v>
      </c>
      <c r="H49" s="18"/>
      <c r="I49" s="14">
        <v>26730.12</v>
      </c>
      <c r="J49" s="14">
        <v>0</v>
      </c>
      <c r="K49" s="49">
        <v>0</v>
      </c>
      <c r="L49" s="49">
        <v>29252.34</v>
      </c>
      <c r="M49" s="50">
        <v>5737.22</v>
      </c>
      <c r="N49" s="45"/>
      <c r="O49" s="51">
        <v>0</v>
      </c>
      <c r="P49" s="24">
        <v>0</v>
      </c>
      <c r="Q49" s="26">
        <v>0</v>
      </c>
    </row>
    <row r="50" spans="1:17" ht="15" customHeight="1">
      <c r="A50" s="11" t="s">
        <v>92</v>
      </c>
      <c r="B50" s="12" t="s">
        <v>93</v>
      </c>
      <c r="C50" s="13">
        <v>5289.11</v>
      </c>
      <c r="D50" s="14">
        <v>0</v>
      </c>
      <c r="E50" s="14">
        <v>0</v>
      </c>
      <c r="F50" s="14">
        <v>0</v>
      </c>
      <c r="G50" s="14">
        <v>0</v>
      </c>
      <c r="H50" s="18"/>
      <c r="I50" s="14">
        <v>159693.96</v>
      </c>
      <c r="J50" s="14">
        <v>0</v>
      </c>
      <c r="K50" s="49">
        <v>0</v>
      </c>
      <c r="L50" s="49">
        <v>156666.88</v>
      </c>
      <c r="M50" s="50">
        <v>8316.21</v>
      </c>
      <c r="N50" s="45"/>
      <c r="O50" s="51">
        <v>0</v>
      </c>
      <c r="P50" s="24">
        <v>0</v>
      </c>
      <c r="Q50" s="26">
        <v>0</v>
      </c>
    </row>
    <row r="51" spans="1:17" ht="15" customHeight="1">
      <c r="A51" s="11" t="s">
        <v>94</v>
      </c>
      <c r="B51" s="12" t="s">
        <v>95</v>
      </c>
      <c r="C51" s="13">
        <v>25191.76</v>
      </c>
      <c r="D51" s="14">
        <v>0</v>
      </c>
      <c r="E51" s="14">
        <v>0</v>
      </c>
      <c r="F51" s="14">
        <v>1685</v>
      </c>
      <c r="G51" s="14">
        <v>0</v>
      </c>
      <c r="H51" s="18"/>
      <c r="I51" s="14">
        <v>60213.58</v>
      </c>
      <c r="J51" s="14">
        <v>154</v>
      </c>
      <c r="K51" s="49">
        <v>0</v>
      </c>
      <c r="L51" s="49">
        <v>47264.04</v>
      </c>
      <c r="M51" s="50">
        <v>39980.3</v>
      </c>
      <c r="N51" s="45"/>
      <c r="O51" s="51">
        <v>0</v>
      </c>
      <c r="P51" s="24">
        <v>0</v>
      </c>
      <c r="Q51" s="26">
        <v>0</v>
      </c>
    </row>
    <row r="52" spans="1:17" ht="15" customHeight="1">
      <c r="A52" s="11" t="s">
        <v>96</v>
      </c>
      <c r="B52" s="12" t="s">
        <v>97</v>
      </c>
      <c r="C52" s="13"/>
      <c r="D52" s="14"/>
      <c r="E52" s="14"/>
      <c r="F52" s="14"/>
      <c r="G52" s="14"/>
      <c r="H52" s="18"/>
      <c r="I52" s="14"/>
      <c r="J52" s="14">
        <f>-(C52+D52+E52+F52+G52+I52)+(M52+L52+K52)</f>
        <v>0</v>
      </c>
      <c r="K52" s="49"/>
      <c r="L52" s="49"/>
      <c r="M52" s="50"/>
      <c r="N52" s="45"/>
      <c r="O52" s="51"/>
      <c r="P52" s="24"/>
      <c r="Q52" s="26"/>
    </row>
    <row r="53" spans="1:17" ht="15" customHeight="1">
      <c r="A53" s="11" t="s">
        <v>98</v>
      </c>
      <c r="B53" s="12" t="s">
        <v>99</v>
      </c>
      <c r="C53" s="52">
        <v>20983.8</v>
      </c>
      <c r="D53" s="53">
        <v>0</v>
      </c>
      <c r="E53" s="53">
        <v>1040.68</v>
      </c>
      <c r="F53" s="53">
        <v>0</v>
      </c>
      <c r="G53" s="53">
        <v>0</v>
      </c>
      <c r="H53" s="54"/>
      <c r="I53" s="53">
        <v>77075.59</v>
      </c>
      <c r="J53" s="53">
        <v>0</v>
      </c>
      <c r="K53" s="55">
        <v>365.46</v>
      </c>
      <c r="L53" s="55">
        <v>82605.8</v>
      </c>
      <c r="M53" s="56">
        <v>16128.82</v>
      </c>
      <c r="N53" s="45"/>
      <c r="O53" s="51">
        <v>0</v>
      </c>
      <c r="P53" s="24">
        <v>0</v>
      </c>
      <c r="Q53" s="26">
        <v>0</v>
      </c>
    </row>
    <row r="54" spans="1:17" ht="15.75" customHeight="1">
      <c r="A54" s="27" t="s">
        <v>100</v>
      </c>
      <c r="B54" s="12" t="s">
        <v>101</v>
      </c>
      <c r="C54" s="57">
        <v>0</v>
      </c>
      <c r="D54" s="58">
        <v>0</v>
      </c>
      <c r="E54" s="58">
        <v>0</v>
      </c>
      <c r="F54" s="58">
        <v>0</v>
      </c>
      <c r="G54" s="58">
        <v>0</v>
      </c>
      <c r="H54" s="58"/>
      <c r="I54" s="59">
        <v>174705.64</v>
      </c>
      <c r="J54" s="58">
        <v>0</v>
      </c>
      <c r="K54" s="60">
        <v>174705.64</v>
      </c>
      <c r="L54" s="58">
        <v>0</v>
      </c>
      <c r="M54" s="61">
        <v>0</v>
      </c>
      <c r="N54" s="45"/>
      <c r="O54" s="51">
        <v>0</v>
      </c>
      <c r="P54" s="24">
        <v>0</v>
      </c>
      <c r="Q54" s="26">
        <v>0</v>
      </c>
    </row>
    <row r="55" spans="1:17" ht="16.5" customHeight="1">
      <c r="A55" s="62"/>
      <c r="B55" s="80" t="s">
        <v>54</v>
      </c>
      <c r="C55" s="63">
        <f aca="true" t="shared" si="1" ref="C55:M55">SUM(C29:C54)</f>
        <v>6045262.619999999</v>
      </c>
      <c r="D55" s="64">
        <f t="shared" si="1"/>
        <v>308428.30999999994</v>
      </c>
      <c r="E55" s="64">
        <f t="shared" si="1"/>
        <v>219608.27000000002</v>
      </c>
      <c r="F55" s="64">
        <f t="shared" si="1"/>
        <v>17329.56</v>
      </c>
      <c r="G55" s="64">
        <f t="shared" si="1"/>
        <v>0</v>
      </c>
      <c r="H55" s="64">
        <f t="shared" si="1"/>
        <v>0</v>
      </c>
      <c r="I55" s="64">
        <f t="shared" si="1"/>
        <v>18392923</v>
      </c>
      <c r="J55" s="64">
        <f t="shared" si="1"/>
        <v>-5.093170329928398E-11</v>
      </c>
      <c r="K55" s="64">
        <f t="shared" si="1"/>
        <v>1350030.02</v>
      </c>
      <c r="L55" s="64">
        <f t="shared" si="1"/>
        <v>17658513.68</v>
      </c>
      <c r="M55" s="65">
        <f t="shared" si="1"/>
        <v>5975008.180000001</v>
      </c>
      <c r="N55" s="66"/>
      <c r="O55" s="67">
        <f>SUM(O29:O54)</f>
        <v>94209.75</v>
      </c>
      <c r="P55" s="37">
        <f>SUM(P29:P54)</f>
        <v>368340.73000000004</v>
      </c>
      <c r="Q55" s="38">
        <f>SUM(Q29:Q54)</f>
        <v>13060.98</v>
      </c>
    </row>
    <row r="56" spans="2:15" ht="15.7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6" ht="15" customHeight="1">
      <c r="A57" s="45" t="s">
        <v>102</v>
      </c>
      <c r="B57" s="45"/>
      <c r="C57" s="68"/>
      <c r="D57" s="45" t="s">
        <v>103</v>
      </c>
      <c r="E57" s="69"/>
      <c r="F57" s="45"/>
      <c r="G57" s="45" t="s">
        <v>104</v>
      </c>
      <c r="H57" s="45"/>
      <c r="I57" s="45"/>
      <c r="J57" s="45" t="s">
        <v>105</v>
      </c>
      <c r="K57" s="69">
        <v>0</v>
      </c>
      <c r="L57" s="68"/>
      <c r="M57" s="68"/>
      <c r="N57" s="68"/>
      <c r="O57" s="68"/>
      <c r="P57" s="68"/>
    </row>
    <row r="58" spans="1:17" ht="15" customHeight="1">
      <c r="A58" s="45" t="s">
        <v>106</v>
      </c>
      <c r="B58" s="45"/>
      <c r="C58" s="68"/>
      <c r="D58" s="45" t="s">
        <v>103</v>
      </c>
      <c r="E58" s="69">
        <v>0</v>
      </c>
      <c r="F58" s="45"/>
      <c r="G58" s="45"/>
      <c r="H58" s="45"/>
      <c r="I58" s="45"/>
      <c r="J58" s="45"/>
      <c r="K58" s="45"/>
      <c r="L58" s="68"/>
      <c r="M58" s="68"/>
      <c r="N58" s="68"/>
      <c r="O58" s="68"/>
      <c r="P58" s="68"/>
      <c r="Q58" s="68"/>
    </row>
    <row r="59" spans="1:17" ht="15" customHeight="1">
      <c r="A59" s="45" t="s">
        <v>107</v>
      </c>
      <c r="B59" s="45"/>
      <c r="C59" s="68"/>
      <c r="D59" s="45" t="s">
        <v>103</v>
      </c>
      <c r="E59" s="69">
        <v>0</v>
      </c>
      <c r="F59" s="45"/>
      <c r="G59" s="45" t="s">
        <v>108</v>
      </c>
      <c r="H59" s="45"/>
      <c r="I59" s="45"/>
      <c r="J59" s="45" t="s">
        <v>105</v>
      </c>
      <c r="K59" s="69">
        <v>0</v>
      </c>
      <c r="L59" s="68"/>
      <c r="M59" s="68"/>
      <c r="N59" s="68"/>
      <c r="O59" s="68"/>
      <c r="P59" s="68"/>
      <c r="Q59" s="68"/>
    </row>
    <row r="60" spans="2:17" ht="1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2016-05-02T09:22:37Z</cp:lastPrinted>
  <dcterms:created xsi:type="dcterms:W3CDTF">2014-06-24T13:01:17Z</dcterms:created>
  <dcterms:modified xsi:type="dcterms:W3CDTF">2017-05-10T09:38:56Z</dcterms:modified>
  <cp:category/>
  <cp:version/>
  <cp:contentType/>
  <cp:contentStatus/>
</cp:coreProperties>
</file>