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1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<sst xmlns="http://schemas.openxmlformats.org/spreadsheetml/2006/main" count="180" uniqueCount="90">
  <si>
    <t>Ministero dello Sviluppo Economico</t>
  </si>
  <si>
    <t>BOLLETTINO PETROLIFERO</t>
  </si>
  <si>
    <t>DGSAIE DIV.6</t>
  </si>
  <si>
    <t>VENDITE</t>
  </si>
  <si>
    <t>DI PRODOTTI FINITI AL MERCATO INTERNO</t>
  </si>
  <si>
    <t>la materia è espressa in TONNELLATE intere</t>
  </si>
  <si>
    <t>Periodo: maggio 2014</t>
  </si>
  <si>
    <t>Cod.</t>
  </si>
  <si>
    <t>PRODOTTO</t>
  </si>
  <si>
    <t>Rete</t>
  </si>
  <si>
    <t>Consum.ri finali</t>
  </si>
  <si>
    <t>Agricoltura</t>
  </si>
  <si>
    <t>Ferrovie</t>
  </si>
  <si>
    <t>Piccola Marina</t>
  </si>
  <si>
    <t>Aviazione</t>
  </si>
  <si>
    <t>Aziende Elettriche</t>
  </si>
  <si>
    <t>Industria</t>
  </si>
  <si>
    <t>Forze Armate</t>
  </si>
  <si>
    <t>Rivenditori</t>
  </si>
  <si>
    <t>Merce  SAC</t>
  </si>
  <si>
    <t>TOTALE</t>
  </si>
  <si>
    <t>Bunker marina</t>
  </si>
  <si>
    <t>Totale + Bunker</t>
  </si>
  <si>
    <t>C3</t>
  </si>
  <si>
    <t>G.P.L. Combustione</t>
  </si>
  <si>
    <t>C4</t>
  </si>
  <si>
    <t>G.P.L. Autotrazione</t>
  </si>
  <si>
    <t>R1</t>
  </si>
  <si>
    <t>Virgin Nafta</t>
  </si>
  <si>
    <t>D3</t>
  </si>
  <si>
    <t>Benzina senza Pb</t>
  </si>
  <si>
    <t>D6</t>
  </si>
  <si>
    <t>Benzina jetfuel</t>
  </si>
  <si>
    <t>D8</t>
  </si>
  <si>
    <t>Benzina avio</t>
  </si>
  <si>
    <t>DZ</t>
  </si>
  <si>
    <t>Benz. Altri usi</t>
  </si>
  <si>
    <t>E1</t>
  </si>
  <si>
    <t>Petrolio riscaldamento</t>
  </si>
  <si>
    <t>E2</t>
  </si>
  <si>
    <t>Carboturbo jetfuel</t>
  </si>
  <si>
    <t>EZ</t>
  </si>
  <si>
    <t>Petrolio altri usi</t>
  </si>
  <si>
    <t>F1</t>
  </si>
  <si>
    <t>Gasolio motori</t>
  </si>
  <si>
    <t>F2</t>
  </si>
  <si>
    <t>Gasolio riscaldamento</t>
  </si>
  <si>
    <t>FZ</t>
  </si>
  <si>
    <t>Gasolio uso termoelettrico</t>
  </si>
  <si>
    <t>G1</t>
  </si>
  <si>
    <t xml:space="preserve">O.C. ATZ </t>
  </si>
  <si>
    <t>G2</t>
  </si>
  <si>
    <t>O.C. BTZ</t>
  </si>
  <si>
    <t>H1</t>
  </si>
  <si>
    <t>Lubrif. Motori</t>
  </si>
  <si>
    <t>H2</t>
  </si>
  <si>
    <t>Lubrif. Industria</t>
  </si>
  <si>
    <t>H3</t>
  </si>
  <si>
    <t>Lubrificanti Bianchi</t>
  </si>
  <si>
    <t>H4</t>
  </si>
  <si>
    <t>Lubrificanti Isolanti</t>
  </si>
  <si>
    <t>H5</t>
  </si>
  <si>
    <t>Lubrificanti Basi</t>
  </si>
  <si>
    <t>H6</t>
  </si>
  <si>
    <t>Lubrificanti Rigenerati</t>
  </si>
  <si>
    <t>HZ</t>
  </si>
  <si>
    <t>Lubrificanti Altri usi</t>
  </si>
  <si>
    <t>I0</t>
  </si>
  <si>
    <t>Bitume</t>
  </si>
  <si>
    <t>LZ</t>
  </si>
  <si>
    <t xml:space="preserve">Petroliferi altri usi </t>
  </si>
  <si>
    <t>L5</t>
  </si>
  <si>
    <t>Coke di petrolio</t>
  </si>
  <si>
    <t>M0</t>
  </si>
  <si>
    <t>Altri chimici</t>
  </si>
  <si>
    <t>L1</t>
  </si>
  <si>
    <t>Zolfo</t>
  </si>
  <si>
    <t>L2</t>
  </si>
  <si>
    <t xml:space="preserve">Paraffina </t>
  </si>
  <si>
    <t>L3</t>
  </si>
  <si>
    <t>Vasellina</t>
  </si>
  <si>
    <t>P1</t>
  </si>
  <si>
    <t>Biodiesel</t>
  </si>
  <si>
    <t>P2</t>
  </si>
  <si>
    <t>Bioetanolo</t>
  </si>
  <si>
    <t>P3</t>
  </si>
  <si>
    <t>MTBE</t>
  </si>
  <si>
    <t>PZ</t>
  </si>
  <si>
    <t>Biocarburanti altri usi compreso termoelettrico</t>
  </si>
  <si>
    <t>Periodo: gennaio-maggio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</si>
</sst>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b/>
      <sz val="9"/>
      <color indexed="9"/>
      <name val="Calibri"/>
      <family val="0"/>
    </font>
    <font>
      <b/>
      <sz val="10"/>
      <color indexed="9"/>
      <name val="Calibri"/>
      <family val="0"/>
    </font>
    <font>
      <b/>
      <sz val="11"/>
      <color indexed="14"/>
      <name val="Calibri"/>
      <family val="0"/>
    </font>
    <font>
      <b/>
      <sz val="12"/>
      <color indexed="10"/>
      <name val="Calibri"/>
      <family val="0"/>
    </font>
    <font>
      <sz val="12"/>
      <color indexed="10"/>
      <name val="Calibri"/>
      <family val="0"/>
    </font>
    <font>
      <b/>
      <sz val="11"/>
      <color indexed="10"/>
      <name val="Calibri"/>
      <family val="0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i/>
      <sz val="11"/>
      <color indexed="1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hair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hair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hair">
        <color indexed="12"/>
      </right>
      <top style="double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double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hair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double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ill="1" applyAlignment="1" applyProtection="1">
      <alignment/>
      <protection/>
    </xf>
    <xf numFmtId="1" fontId="1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" fontId="1" fillId="33" borderId="0" xfId="0" applyNumberFormat="1" applyFont="1" applyFill="1" applyAlignment="1" applyProtection="1">
      <alignment horizontal="left"/>
      <protection/>
    </xf>
    <xf numFmtId="1" fontId="1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/>
      <protection/>
    </xf>
    <xf numFmtId="1" fontId="3" fillId="33" borderId="0" xfId="0" applyNumberFormat="1" applyFont="1" applyFill="1" applyAlignment="1" applyProtection="1">
      <alignment horizontal="center"/>
      <protection/>
    </xf>
    <xf numFmtId="1" fontId="3" fillId="33" borderId="0" xfId="0" applyNumberFormat="1" applyFont="1" applyFill="1" applyAlignment="1" applyProtection="1">
      <alignment horizontal="left"/>
      <protection/>
    </xf>
    <xf numFmtId="1" fontId="2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 horizontal="left"/>
      <protection/>
    </xf>
    <xf numFmtId="1" fontId="4" fillId="33" borderId="0" xfId="0" applyNumberFormat="1" applyFont="1" applyFill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 applyProtection="1">
      <alignment horizontal="left" vertic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left" vertical="center"/>
      <protection locked="0"/>
    </xf>
    <xf numFmtId="1" fontId="4" fillId="0" borderId="11" xfId="0" applyNumberFormat="1" applyFont="1" applyFill="1" applyBorder="1" applyAlignment="1" applyProtection="1">
      <alignment vertical="center"/>
      <protection locked="0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5" xfId="0" applyNumberFormat="1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3" fontId="6" fillId="0" borderId="25" xfId="0" applyNumberFormat="1" applyFont="1" applyFill="1" applyBorder="1" applyAlignment="1" applyProtection="1">
      <alignment/>
      <protection locked="0"/>
    </xf>
    <xf numFmtId="3" fontId="7" fillId="34" borderId="26" xfId="0" applyNumberFormat="1" applyFont="1" applyFill="1" applyBorder="1" applyAlignment="1" applyProtection="1">
      <alignment/>
      <protection/>
    </xf>
    <xf numFmtId="3" fontId="7" fillId="34" borderId="2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1" fontId="8" fillId="34" borderId="28" xfId="0" applyNumberFormat="1" applyFont="1" applyFill="1" applyBorder="1" applyAlignment="1" applyProtection="1">
      <alignment horizontal="center" vertical="center"/>
      <protection/>
    </xf>
    <xf numFmtId="1" fontId="8" fillId="34" borderId="29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/>
      <protection/>
    </xf>
    <xf numFmtId="1" fontId="1" fillId="33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1" fontId="12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3A3935"/>
      <rgbColor rgb="00808080"/>
      <rgbColor rgb="00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="85" zoomScaleNormal="85" zoomScalePageLayoutView="0" workbookViewId="0" topLeftCell="A1">
      <selection activeCell="K5" sqref="K5:P5"/>
    </sheetView>
  </sheetViews>
  <sheetFormatPr defaultColWidth="9.140625" defaultRowHeight="15" customHeight="1"/>
  <cols>
    <col min="1" max="1" width="5.7109375" style="0" customWidth="1"/>
    <col min="2" max="2" width="38.421875" style="0" customWidth="1"/>
    <col min="3" max="3" width="11.00390625" style="0" customWidth="1"/>
    <col min="4" max="4" width="12.8515625" style="0" customWidth="1"/>
    <col min="5" max="5" width="9.8515625" style="0" customWidth="1"/>
    <col min="6" max="7" width="8.00390625" style="0" customWidth="1"/>
    <col min="8" max="8" width="8.7109375" style="0" customWidth="1"/>
    <col min="10" max="11" width="8.00390625" style="0" customWidth="1"/>
    <col min="12" max="12" width="9.8515625" style="0" customWidth="1"/>
    <col min="13" max="13" width="8.7109375" style="0" customWidth="1"/>
    <col min="14" max="14" width="10.28125" style="0" customWidth="1"/>
    <col min="15" max="15" width="9.140625" style="0" customWidth="1"/>
    <col min="16" max="16" width="10.28125" style="0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/>
      <c r="L5" s="38"/>
      <c r="M5" s="38"/>
      <c r="N5" s="38"/>
      <c r="O5" s="38"/>
      <c r="P5" s="38"/>
    </row>
    <row r="6" spans="1:16" ht="15" customHeight="1">
      <c r="A6" s="35" t="s">
        <v>5</v>
      </c>
      <c r="B6" s="35"/>
      <c r="C6" s="5"/>
      <c r="D6" s="5"/>
      <c r="E6" s="5"/>
      <c r="F6" s="5"/>
      <c r="G6" s="5"/>
      <c r="H6" s="5"/>
      <c r="I6" s="28"/>
      <c r="J6" s="28"/>
      <c r="K6" s="39" t="s">
        <v>6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7</v>
      </c>
      <c r="B8" s="19" t="s">
        <v>8</v>
      </c>
      <c r="C8" s="20" t="s">
        <v>9</v>
      </c>
      <c r="D8" s="21" t="s">
        <v>10</v>
      </c>
      <c r="E8" s="21" t="s">
        <v>11</v>
      </c>
      <c r="F8" s="21" t="s">
        <v>12</v>
      </c>
      <c r="G8" s="21" t="s">
        <v>13</v>
      </c>
      <c r="H8" s="21" t="s">
        <v>14</v>
      </c>
      <c r="I8" s="21" t="s">
        <v>15</v>
      </c>
      <c r="J8" s="21" t="s">
        <v>16</v>
      </c>
      <c r="K8" s="21" t="s">
        <v>17</v>
      </c>
      <c r="L8" s="21" t="s">
        <v>18</v>
      </c>
      <c r="M8" s="21" t="s">
        <v>19</v>
      </c>
      <c r="N8" s="21" t="s">
        <v>20</v>
      </c>
      <c r="O8" s="26" t="s">
        <v>21</v>
      </c>
      <c r="P8" s="21" t="s">
        <v>22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23</v>
      </c>
      <c r="B10" s="12" t="s">
        <v>24</v>
      </c>
      <c r="C10" s="29">
        <v>0</v>
      </c>
      <c r="D10" s="29">
        <v>46045</v>
      </c>
      <c r="E10" s="29">
        <v>902</v>
      </c>
      <c r="F10" s="29">
        <v>0</v>
      </c>
      <c r="G10" s="29">
        <v>0</v>
      </c>
      <c r="H10" s="29">
        <v>0</v>
      </c>
      <c r="I10" s="29">
        <v>0</v>
      </c>
      <c r="J10" s="29">
        <v>2986</v>
      </c>
      <c r="K10" s="29">
        <v>224</v>
      </c>
      <c r="L10" s="29">
        <v>44452</v>
      </c>
      <c r="M10" s="29">
        <v>317</v>
      </c>
      <c r="N10" s="30">
        <f aca="true" t="shared" si="0" ref="N10:N42">SUM(C10:M10)</f>
        <v>94926</v>
      </c>
      <c r="O10" s="29">
        <v>0</v>
      </c>
      <c r="P10" s="30">
        <f aca="true" t="shared" si="1" ref="P10:P42">SUM(N10:O10)</f>
        <v>94926</v>
      </c>
    </row>
    <row r="11" spans="1:16" ht="15" customHeight="1">
      <c r="A11" s="11" t="s">
        <v>25</v>
      </c>
      <c r="B11" s="12" t="s">
        <v>26</v>
      </c>
      <c r="C11" s="29">
        <v>68704</v>
      </c>
      <c r="D11" s="29">
        <v>3495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59951</v>
      </c>
      <c r="M11" s="29">
        <v>643</v>
      </c>
      <c r="N11" s="30">
        <f t="shared" si="0"/>
        <v>132793</v>
      </c>
      <c r="O11" s="29">
        <v>0</v>
      </c>
      <c r="P11" s="30">
        <f t="shared" si="1"/>
        <v>132793</v>
      </c>
    </row>
    <row r="12" spans="1:16" ht="15" customHeight="1">
      <c r="A12" s="11" t="s">
        <v>27</v>
      </c>
      <c r="B12" s="12" t="s">
        <v>28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2247</v>
      </c>
      <c r="K12" s="29">
        <v>0</v>
      </c>
      <c r="L12" s="29">
        <v>0</v>
      </c>
      <c r="M12" s="29">
        <v>0</v>
      </c>
      <c r="N12" s="30">
        <f t="shared" si="0"/>
        <v>2247</v>
      </c>
      <c r="O12" s="29">
        <v>0</v>
      </c>
      <c r="P12" s="30">
        <f t="shared" si="1"/>
        <v>2247</v>
      </c>
    </row>
    <row r="13" spans="1:16" ht="15" customHeight="1">
      <c r="A13" s="11" t="s">
        <v>29</v>
      </c>
      <c r="B13" s="12" t="s">
        <v>30</v>
      </c>
      <c r="C13" s="29">
        <v>549587</v>
      </c>
      <c r="D13" s="29">
        <v>19944</v>
      </c>
      <c r="E13" s="29">
        <v>180</v>
      </c>
      <c r="F13" s="29">
        <v>0</v>
      </c>
      <c r="G13" s="29">
        <v>0</v>
      </c>
      <c r="H13" s="29">
        <v>4</v>
      </c>
      <c r="I13" s="29">
        <v>0</v>
      </c>
      <c r="J13" s="29">
        <v>1315</v>
      </c>
      <c r="K13" s="29">
        <v>160</v>
      </c>
      <c r="L13" s="29">
        <v>119666</v>
      </c>
      <c r="M13" s="29">
        <v>2227</v>
      </c>
      <c r="N13" s="30">
        <f t="shared" si="0"/>
        <v>693083</v>
      </c>
      <c r="O13" s="29">
        <v>0</v>
      </c>
      <c r="P13" s="30">
        <f t="shared" si="1"/>
        <v>693083</v>
      </c>
    </row>
    <row r="14" spans="1:16" ht="15" customHeight="1">
      <c r="A14" s="11" t="s">
        <v>31</v>
      </c>
      <c r="B14" s="12" t="s">
        <v>32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85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0">
        <f t="shared" si="0"/>
        <v>85</v>
      </c>
      <c r="O14" s="29">
        <v>0</v>
      </c>
      <c r="P14" s="30">
        <f t="shared" si="1"/>
        <v>85</v>
      </c>
    </row>
    <row r="15" spans="1:16" ht="15" customHeight="1">
      <c r="A15" s="11" t="s">
        <v>33</v>
      </c>
      <c r="B15" s="12" t="s">
        <v>34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125</v>
      </c>
      <c r="I15" s="29">
        <v>0</v>
      </c>
      <c r="J15" s="29">
        <v>0</v>
      </c>
      <c r="K15" s="29">
        <v>0</v>
      </c>
      <c r="L15" s="29">
        <v>0</v>
      </c>
      <c r="M15" s="29">
        <v>12</v>
      </c>
      <c r="N15" s="30">
        <f t="shared" si="0"/>
        <v>137</v>
      </c>
      <c r="O15" s="29">
        <v>0</v>
      </c>
      <c r="P15" s="30">
        <f t="shared" si="1"/>
        <v>137</v>
      </c>
    </row>
    <row r="16" spans="1:16" ht="15" customHeight="1">
      <c r="A16" s="11" t="s">
        <v>35</v>
      </c>
      <c r="B16" s="12" t="s">
        <v>36</v>
      </c>
      <c r="C16" s="29">
        <v>0</v>
      </c>
      <c r="D16" s="29">
        <v>0</v>
      </c>
      <c r="E16" s="29">
        <v>66</v>
      </c>
      <c r="F16" s="29">
        <v>0</v>
      </c>
      <c r="G16" s="29">
        <v>0</v>
      </c>
      <c r="H16" s="29">
        <v>0</v>
      </c>
      <c r="I16" s="29">
        <v>0</v>
      </c>
      <c r="J16" s="29">
        <v>892</v>
      </c>
      <c r="K16" s="29">
        <v>0</v>
      </c>
      <c r="L16" s="29">
        <v>0</v>
      </c>
      <c r="M16" s="29">
        <v>0</v>
      </c>
      <c r="N16" s="30">
        <f t="shared" si="0"/>
        <v>958</v>
      </c>
      <c r="O16" s="29">
        <v>0</v>
      </c>
      <c r="P16" s="30">
        <f t="shared" si="1"/>
        <v>958</v>
      </c>
    </row>
    <row r="17" spans="1:16" ht="15" customHeight="1">
      <c r="A17" s="11" t="s">
        <v>37</v>
      </c>
      <c r="B17" s="12" t="s">
        <v>38</v>
      </c>
      <c r="C17" s="29">
        <v>0</v>
      </c>
      <c r="D17" s="29">
        <v>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3</v>
      </c>
      <c r="K17" s="29">
        <v>0</v>
      </c>
      <c r="L17" s="29">
        <v>219</v>
      </c>
      <c r="M17" s="29">
        <v>0</v>
      </c>
      <c r="N17" s="30">
        <f t="shared" si="0"/>
        <v>223</v>
      </c>
      <c r="O17" s="29">
        <v>0</v>
      </c>
      <c r="P17" s="30">
        <f t="shared" si="1"/>
        <v>223</v>
      </c>
    </row>
    <row r="18" spans="1:16" ht="15" customHeight="1">
      <c r="A18" s="11" t="s">
        <v>39</v>
      </c>
      <c r="B18" s="12" t="s">
        <v>40</v>
      </c>
      <c r="C18" s="29">
        <v>0</v>
      </c>
      <c r="D18" s="29">
        <v>12</v>
      </c>
      <c r="E18" s="29">
        <v>0</v>
      </c>
      <c r="F18" s="29">
        <v>0</v>
      </c>
      <c r="G18" s="29">
        <v>0</v>
      </c>
      <c r="H18" s="29">
        <v>320950</v>
      </c>
      <c r="I18" s="29">
        <v>0</v>
      </c>
      <c r="J18" s="29">
        <v>0</v>
      </c>
      <c r="K18" s="29">
        <v>20678</v>
      </c>
      <c r="L18" s="29">
        <v>29</v>
      </c>
      <c r="M18" s="29">
        <v>0</v>
      </c>
      <c r="N18" s="30">
        <f t="shared" si="0"/>
        <v>341669</v>
      </c>
      <c r="O18" s="29">
        <v>0</v>
      </c>
      <c r="P18" s="30">
        <f t="shared" si="1"/>
        <v>341669</v>
      </c>
    </row>
    <row r="19" spans="1:16" ht="15" customHeight="1">
      <c r="A19" s="13" t="s">
        <v>41</v>
      </c>
      <c r="B19" s="14" t="s">
        <v>42</v>
      </c>
      <c r="C19" s="29">
        <v>0</v>
      </c>
      <c r="D19" s="29">
        <v>15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0">
        <f t="shared" si="0"/>
        <v>15</v>
      </c>
      <c r="O19" s="29">
        <v>0</v>
      </c>
      <c r="P19" s="30">
        <f t="shared" si="1"/>
        <v>15</v>
      </c>
    </row>
    <row r="20" spans="1:16" ht="15" customHeight="1">
      <c r="A20" s="11" t="s">
        <v>43</v>
      </c>
      <c r="B20" s="12" t="s">
        <v>44</v>
      </c>
      <c r="C20" s="29">
        <v>1129988</v>
      </c>
      <c r="D20" s="29">
        <v>100627</v>
      </c>
      <c r="E20" s="29">
        <v>181196</v>
      </c>
      <c r="F20" s="29">
        <v>1851</v>
      </c>
      <c r="G20" s="29">
        <v>25113</v>
      </c>
      <c r="H20" s="29">
        <v>0</v>
      </c>
      <c r="I20" s="29">
        <v>1794</v>
      </c>
      <c r="J20" s="29">
        <v>7185</v>
      </c>
      <c r="K20" s="29">
        <v>1308</v>
      </c>
      <c r="L20" s="29">
        <v>698643</v>
      </c>
      <c r="M20" s="29">
        <v>34582</v>
      </c>
      <c r="N20" s="30">
        <f t="shared" si="0"/>
        <v>2182287</v>
      </c>
      <c r="O20" s="29">
        <v>34825</v>
      </c>
      <c r="P20" s="30">
        <f t="shared" si="1"/>
        <v>2217112</v>
      </c>
    </row>
    <row r="21" spans="1:16" ht="15" customHeight="1">
      <c r="A21" s="11" t="s">
        <v>45</v>
      </c>
      <c r="B21" s="12" t="s">
        <v>46</v>
      </c>
      <c r="C21" s="29">
        <v>0</v>
      </c>
      <c r="D21" s="29">
        <v>2978</v>
      </c>
      <c r="E21" s="29">
        <v>0</v>
      </c>
      <c r="F21" s="29">
        <v>0</v>
      </c>
      <c r="G21" s="29">
        <v>10</v>
      </c>
      <c r="H21" s="29">
        <v>0</v>
      </c>
      <c r="I21" s="29">
        <v>1806</v>
      </c>
      <c r="J21" s="29">
        <v>104</v>
      </c>
      <c r="K21" s="29">
        <v>889</v>
      </c>
      <c r="L21" s="29">
        <v>30862</v>
      </c>
      <c r="M21" s="29">
        <v>1733</v>
      </c>
      <c r="N21" s="30">
        <f t="shared" si="0"/>
        <v>38382</v>
      </c>
      <c r="O21" s="29">
        <v>5430</v>
      </c>
      <c r="P21" s="30">
        <f t="shared" si="1"/>
        <v>43812</v>
      </c>
    </row>
    <row r="22" spans="1:16" ht="15" customHeight="1">
      <c r="A22" s="13" t="s">
        <v>47</v>
      </c>
      <c r="B22" s="14" t="s">
        <v>48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3181</v>
      </c>
      <c r="J22" s="29">
        <v>0</v>
      </c>
      <c r="K22" s="29">
        <v>0</v>
      </c>
      <c r="L22" s="29">
        <v>1140</v>
      </c>
      <c r="M22" s="29">
        <v>259</v>
      </c>
      <c r="N22" s="30">
        <f t="shared" si="0"/>
        <v>4580</v>
      </c>
      <c r="O22" s="29">
        <v>0</v>
      </c>
      <c r="P22" s="30">
        <f t="shared" si="1"/>
        <v>4580</v>
      </c>
    </row>
    <row r="23" spans="1:16" ht="15" customHeight="1">
      <c r="A23" s="11" t="s">
        <v>49</v>
      </c>
      <c r="B23" s="15" t="s">
        <v>50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35958</v>
      </c>
      <c r="J23" s="29">
        <v>0</v>
      </c>
      <c r="K23" s="29">
        <v>0</v>
      </c>
      <c r="L23" s="29">
        <v>54</v>
      </c>
      <c r="M23" s="29">
        <v>194</v>
      </c>
      <c r="N23" s="30">
        <f t="shared" si="0"/>
        <v>36206</v>
      </c>
      <c r="O23" s="29">
        <v>108124</v>
      </c>
      <c r="P23" s="30">
        <f t="shared" si="1"/>
        <v>144330</v>
      </c>
    </row>
    <row r="24" spans="1:16" ht="15" customHeight="1">
      <c r="A24" s="11" t="s">
        <v>51</v>
      </c>
      <c r="B24" s="12" t="s">
        <v>52</v>
      </c>
      <c r="C24" s="29">
        <v>0</v>
      </c>
      <c r="D24" s="29">
        <v>1201</v>
      </c>
      <c r="E24" s="29">
        <v>0</v>
      </c>
      <c r="F24" s="29">
        <v>0</v>
      </c>
      <c r="G24" s="29">
        <v>0</v>
      </c>
      <c r="H24" s="29">
        <v>0</v>
      </c>
      <c r="I24" s="29">
        <v>9935</v>
      </c>
      <c r="J24" s="29">
        <v>1951</v>
      </c>
      <c r="K24" s="29">
        <v>27</v>
      </c>
      <c r="L24" s="29">
        <v>23509</v>
      </c>
      <c r="M24" s="29">
        <v>4633</v>
      </c>
      <c r="N24" s="30">
        <f t="shared" si="0"/>
        <v>41256</v>
      </c>
      <c r="O24" s="29">
        <v>42299</v>
      </c>
      <c r="P24" s="30">
        <f t="shared" si="1"/>
        <v>83555</v>
      </c>
    </row>
    <row r="25" spans="1:16" ht="15" customHeight="1">
      <c r="A25" s="11" t="s">
        <v>53</v>
      </c>
      <c r="B25" s="12" t="s">
        <v>54</v>
      </c>
      <c r="C25" s="29">
        <v>176</v>
      </c>
      <c r="D25" s="29">
        <v>6681</v>
      </c>
      <c r="E25" s="29">
        <v>1037</v>
      </c>
      <c r="F25" s="29">
        <v>1</v>
      </c>
      <c r="G25" s="29">
        <v>275</v>
      </c>
      <c r="H25" s="29">
        <v>7</v>
      </c>
      <c r="I25" s="29">
        <v>5</v>
      </c>
      <c r="J25" s="29">
        <v>2132</v>
      </c>
      <c r="K25" s="29">
        <v>47</v>
      </c>
      <c r="L25" s="29">
        <v>5491</v>
      </c>
      <c r="M25" s="29">
        <v>1315</v>
      </c>
      <c r="N25" s="30">
        <f t="shared" si="0"/>
        <v>17167</v>
      </c>
      <c r="O25" s="29">
        <v>2817</v>
      </c>
      <c r="P25" s="30">
        <f t="shared" si="1"/>
        <v>19984</v>
      </c>
    </row>
    <row r="26" spans="1:16" ht="15" customHeight="1">
      <c r="A26" s="11" t="s">
        <v>55</v>
      </c>
      <c r="B26" s="12" t="s">
        <v>56</v>
      </c>
      <c r="C26" s="29">
        <v>6</v>
      </c>
      <c r="D26" s="29">
        <v>2982</v>
      </c>
      <c r="E26" s="29">
        <v>191</v>
      </c>
      <c r="F26" s="29">
        <v>2</v>
      </c>
      <c r="G26" s="29">
        <v>54</v>
      </c>
      <c r="H26" s="29">
        <v>24</v>
      </c>
      <c r="I26" s="29">
        <v>143</v>
      </c>
      <c r="J26" s="29">
        <v>8851</v>
      </c>
      <c r="K26" s="29">
        <v>48</v>
      </c>
      <c r="L26" s="29">
        <v>2436</v>
      </c>
      <c r="M26" s="29">
        <v>271</v>
      </c>
      <c r="N26" s="30">
        <f t="shared" si="0"/>
        <v>15008</v>
      </c>
      <c r="O26" s="29">
        <v>200</v>
      </c>
      <c r="P26" s="30">
        <f t="shared" si="1"/>
        <v>15208</v>
      </c>
    </row>
    <row r="27" spans="1:16" ht="15" customHeight="1">
      <c r="A27" s="11" t="s">
        <v>57</v>
      </c>
      <c r="B27" s="12" t="s">
        <v>58</v>
      </c>
      <c r="C27" s="29">
        <v>0</v>
      </c>
      <c r="D27" s="29">
        <v>902</v>
      </c>
      <c r="E27" s="29">
        <v>1</v>
      </c>
      <c r="F27" s="29">
        <v>0</v>
      </c>
      <c r="G27" s="29">
        <v>0</v>
      </c>
      <c r="H27" s="29">
        <v>0</v>
      </c>
      <c r="I27" s="29">
        <v>0</v>
      </c>
      <c r="J27" s="29">
        <v>642</v>
      </c>
      <c r="K27" s="29">
        <v>0</v>
      </c>
      <c r="L27" s="29">
        <v>5</v>
      </c>
      <c r="M27" s="29">
        <v>851</v>
      </c>
      <c r="N27" s="30">
        <f t="shared" si="0"/>
        <v>2401</v>
      </c>
      <c r="O27" s="29">
        <v>0</v>
      </c>
      <c r="P27" s="30">
        <f t="shared" si="1"/>
        <v>2401</v>
      </c>
    </row>
    <row r="28" spans="1:16" ht="15" customHeight="1">
      <c r="A28" s="11" t="s">
        <v>59</v>
      </c>
      <c r="B28" s="12" t="s">
        <v>60</v>
      </c>
      <c r="C28" s="29">
        <v>0</v>
      </c>
      <c r="D28" s="29">
        <v>3</v>
      </c>
      <c r="E28" s="29">
        <v>0</v>
      </c>
      <c r="F28" s="29">
        <v>1</v>
      </c>
      <c r="G28" s="29">
        <v>0</v>
      </c>
      <c r="H28" s="29">
        <v>0</v>
      </c>
      <c r="I28" s="29">
        <v>0</v>
      </c>
      <c r="J28" s="29">
        <v>75</v>
      </c>
      <c r="K28" s="29">
        <v>0</v>
      </c>
      <c r="L28" s="29">
        <v>20</v>
      </c>
      <c r="M28" s="29">
        <v>0</v>
      </c>
      <c r="N28" s="30">
        <f t="shared" si="0"/>
        <v>99</v>
      </c>
      <c r="O28" s="29">
        <v>0</v>
      </c>
      <c r="P28" s="30">
        <f t="shared" si="1"/>
        <v>99</v>
      </c>
    </row>
    <row r="29" spans="1:16" ht="15" customHeight="1">
      <c r="A29" s="11" t="s">
        <v>61</v>
      </c>
      <c r="B29" s="12" t="s">
        <v>62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339</v>
      </c>
      <c r="K29" s="29">
        <v>0</v>
      </c>
      <c r="L29" s="29">
        <v>0</v>
      </c>
      <c r="M29" s="29">
        <v>6593</v>
      </c>
      <c r="N29" s="30">
        <f t="shared" si="0"/>
        <v>6932</v>
      </c>
      <c r="O29" s="29">
        <v>0</v>
      </c>
      <c r="P29" s="30">
        <f t="shared" si="1"/>
        <v>6932</v>
      </c>
    </row>
    <row r="30" spans="1:16" ht="15" customHeight="1">
      <c r="A30" s="11" t="s">
        <v>63</v>
      </c>
      <c r="B30" s="12" t="s">
        <v>64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 t="shared" si="0"/>
        <v>0</v>
      </c>
      <c r="O30" s="29"/>
      <c r="P30" s="30">
        <f t="shared" si="1"/>
        <v>0</v>
      </c>
    </row>
    <row r="31" spans="1:16" ht="15" customHeight="1">
      <c r="A31" s="11" t="s">
        <v>65</v>
      </c>
      <c r="B31" s="12" t="s">
        <v>66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32</v>
      </c>
      <c r="M31" s="29">
        <v>1017</v>
      </c>
      <c r="N31" s="30">
        <f t="shared" si="0"/>
        <v>1049</v>
      </c>
      <c r="O31" s="29">
        <v>0</v>
      </c>
      <c r="P31" s="30">
        <f t="shared" si="1"/>
        <v>1049</v>
      </c>
    </row>
    <row r="32" spans="1:16" ht="15" customHeight="1">
      <c r="A32" s="11" t="s">
        <v>67</v>
      </c>
      <c r="B32" s="12" t="s">
        <v>68</v>
      </c>
      <c r="C32" s="29">
        <v>0</v>
      </c>
      <c r="D32" s="29">
        <v>14893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78039</v>
      </c>
      <c r="K32" s="29">
        <v>0</v>
      </c>
      <c r="L32" s="29">
        <v>75314</v>
      </c>
      <c r="M32" s="29">
        <v>1111</v>
      </c>
      <c r="N32" s="30">
        <f t="shared" si="0"/>
        <v>169357</v>
      </c>
      <c r="O32" s="29">
        <v>0</v>
      </c>
      <c r="P32" s="30">
        <f t="shared" si="1"/>
        <v>169357</v>
      </c>
    </row>
    <row r="33" spans="1:16" ht="15" customHeight="1">
      <c r="A33" s="11" t="s">
        <v>69</v>
      </c>
      <c r="B33" s="15" t="s">
        <v>70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8430</v>
      </c>
      <c r="K33" s="29">
        <v>0</v>
      </c>
      <c r="L33" s="29">
        <v>0</v>
      </c>
      <c r="M33" s="29">
        <v>0</v>
      </c>
      <c r="N33" s="30">
        <f t="shared" si="0"/>
        <v>8430</v>
      </c>
      <c r="O33" s="29">
        <v>0</v>
      </c>
      <c r="P33" s="30">
        <f t="shared" si="1"/>
        <v>8430</v>
      </c>
    </row>
    <row r="34" spans="1:16" ht="15" customHeight="1">
      <c r="A34" s="11" t="s">
        <v>71</v>
      </c>
      <c r="B34" s="15" t="s">
        <v>72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73</v>
      </c>
      <c r="B35" s="14" t="s">
        <v>74</v>
      </c>
      <c r="C35" s="29">
        <v>3</v>
      </c>
      <c r="D35" s="29">
        <v>43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4533</v>
      </c>
      <c r="K35" s="29">
        <v>0</v>
      </c>
      <c r="L35" s="29">
        <v>19</v>
      </c>
      <c r="M35" s="29">
        <v>0</v>
      </c>
      <c r="N35" s="30">
        <f t="shared" si="0"/>
        <v>4598</v>
      </c>
      <c r="O35" s="29">
        <v>0</v>
      </c>
      <c r="P35" s="30">
        <f t="shared" si="1"/>
        <v>4598</v>
      </c>
    </row>
    <row r="36" spans="1:16" ht="15" customHeight="1">
      <c r="A36" s="11" t="s">
        <v>75</v>
      </c>
      <c r="B36" s="12" t="s">
        <v>76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15963</v>
      </c>
      <c r="K36" s="29">
        <v>0</v>
      </c>
      <c r="L36" s="29">
        <v>10378</v>
      </c>
      <c r="M36" s="29">
        <v>8944</v>
      </c>
      <c r="N36" s="30">
        <f t="shared" si="0"/>
        <v>35285</v>
      </c>
      <c r="O36" s="29">
        <v>0</v>
      </c>
      <c r="P36" s="30">
        <f t="shared" si="1"/>
        <v>35285</v>
      </c>
    </row>
    <row r="37" spans="1:16" ht="15" customHeight="1">
      <c r="A37" s="11" t="s">
        <v>77</v>
      </c>
      <c r="B37" s="12" t="s">
        <v>78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2409</v>
      </c>
      <c r="K37" s="29">
        <v>0</v>
      </c>
      <c r="L37" s="29">
        <v>0</v>
      </c>
      <c r="M37" s="29">
        <v>0</v>
      </c>
      <c r="N37" s="30">
        <f t="shared" si="0"/>
        <v>2409</v>
      </c>
      <c r="O37" s="29">
        <v>0</v>
      </c>
      <c r="P37" s="30">
        <f t="shared" si="1"/>
        <v>2409</v>
      </c>
    </row>
    <row r="38" spans="1:16" ht="15" customHeight="1">
      <c r="A38" s="13" t="s">
        <v>79</v>
      </c>
      <c r="B38" s="32" t="s">
        <v>80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274</v>
      </c>
      <c r="K38" s="29">
        <v>0</v>
      </c>
      <c r="L38" s="29">
        <v>0</v>
      </c>
      <c r="M38" s="29">
        <v>0</v>
      </c>
      <c r="N38" s="30">
        <f t="shared" si="0"/>
        <v>274</v>
      </c>
      <c r="O38" s="29">
        <v>0</v>
      </c>
      <c r="P38" s="30">
        <f t="shared" si="1"/>
        <v>274</v>
      </c>
    </row>
    <row r="39" spans="1:16" ht="15" customHeight="1">
      <c r="A39" s="16" t="s">
        <v>81</v>
      </c>
      <c r="B39" s="17" t="s">
        <v>82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51</v>
      </c>
      <c r="J39" s="29">
        <v>57</v>
      </c>
      <c r="K39" s="29">
        <v>0</v>
      </c>
      <c r="L39" s="29">
        <v>8996</v>
      </c>
      <c r="M39" s="29">
        <v>0</v>
      </c>
      <c r="N39" s="30">
        <f t="shared" si="0"/>
        <v>9104</v>
      </c>
      <c r="O39" s="29">
        <v>0</v>
      </c>
      <c r="P39" s="30">
        <f t="shared" si="1"/>
        <v>9104</v>
      </c>
    </row>
    <row r="40" spans="1:16" ht="15" customHeight="1">
      <c r="A40" s="13" t="s">
        <v>83</v>
      </c>
      <c r="B40" s="32" t="s">
        <v>84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85</v>
      </c>
      <c r="B41" s="32" t="s">
        <v>86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87</v>
      </c>
      <c r="B42" s="32" t="s">
        <v>88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20</v>
      </c>
      <c r="B43" s="34"/>
      <c r="C43" s="31">
        <f aca="true" t="shared" si="2" ref="C43:P43">SUM(C10:C42)</f>
        <v>1748464</v>
      </c>
      <c r="D43" s="31">
        <f t="shared" si="2"/>
        <v>199822</v>
      </c>
      <c r="E43" s="31">
        <f t="shared" si="2"/>
        <v>183573</v>
      </c>
      <c r="F43" s="31">
        <f t="shared" si="2"/>
        <v>1855</v>
      </c>
      <c r="G43" s="31">
        <f t="shared" si="2"/>
        <v>25452</v>
      </c>
      <c r="H43" s="31">
        <f t="shared" si="2"/>
        <v>321195</v>
      </c>
      <c r="I43" s="31">
        <f t="shared" si="2"/>
        <v>52873</v>
      </c>
      <c r="J43" s="31">
        <f t="shared" si="2"/>
        <v>138427</v>
      </c>
      <c r="K43" s="31">
        <f t="shared" si="2"/>
        <v>23381</v>
      </c>
      <c r="L43" s="31">
        <f t="shared" si="2"/>
        <v>1081216</v>
      </c>
      <c r="M43" s="31">
        <f t="shared" si="2"/>
        <v>64702</v>
      </c>
      <c r="N43" s="31">
        <f t="shared" si="2"/>
        <v>3840960</v>
      </c>
      <c r="O43" s="31">
        <f t="shared" si="2"/>
        <v>193695</v>
      </c>
      <c r="P43" s="31">
        <f t="shared" si="2"/>
        <v>4034655</v>
      </c>
    </row>
    <row r="44" ht="15.75" customHeight="1"/>
  </sheetData>
  <sheetProtection/>
  <mergeCells count="10">
    <mergeCell ref="A43:B43"/>
    <mergeCell ref="A6:B6"/>
    <mergeCell ref="A1:B1"/>
    <mergeCell ref="A2:B2"/>
    <mergeCell ref="K4:P4"/>
    <mergeCell ref="K5:P5"/>
    <mergeCell ref="K6:P6"/>
    <mergeCell ref="C1:J1"/>
    <mergeCell ref="C3:J3"/>
    <mergeCell ref="C4:J4"/>
  </mergeCells>
  <printOptions/>
  <pageMargins left="0.7" right="0.7" top="0.75" bottom="0.7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80" zoomScaleNormal="80" zoomScalePageLayoutView="0" workbookViewId="0" topLeftCell="A1">
      <selection activeCell="K5" sqref="K5:P5"/>
    </sheetView>
  </sheetViews>
  <sheetFormatPr defaultColWidth="9.140625" defaultRowHeight="15" customHeight="1"/>
  <cols>
    <col min="1" max="1" width="5.7109375" style="0" customWidth="1"/>
    <col min="2" max="2" width="40.28125" style="0" customWidth="1"/>
    <col min="3" max="3" width="11.00390625" style="0" customWidth="1"/>
    <col min="4" max="4" width="14.28125" style="0" customWidth="1"/>
    <col min="5" max="5" width="11.28125" style="0" customWidth="1"/>
    <col min="6" max="7" width="8.00390625" style="0" customWidth="1"/>
    <col min="8" max="8" width="9.28125" style="0" customWidth="1"/>
    <col min="9" max="9" width="10.28125" style="0" customWidth="1"/>
    <col min="10" max="10" width="8.57421875" style="0" customWidth="1"/>
    <col min="11" max="11" width="13.421875" style="0" customWidth="1"/>
    <col min="12" max="12" width="10.57421875" style="0" customWidth="1"/>
    <col min="13" max="13" width="8.7109375" style="0" customWidth="1"/>
    <col min="14" max="14" width="10.8515625" style="0" customWidth="1"/>
    <col min="15" max="15" width="9.140625" style="0" customWidth="1"/>
    <col min="16" max="16" width="10.57421875" style="0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/>
      <c r="L5" s="38"/>
      <c r="M5" s="38"/>
      <c r="N5" s="38"/>
      <c r="O5" s="38"/>
      <c r="P5" s="38"/>
    </row>
    <row r="6" spans="1:16" ht="15" customHeight="1">
      <c r="A6" s="35" t="s">
        <v>5</v>
      </c>
      <c r="B6" s="35"/>
      <c r="C6" s="5"/>
      <c r="D6" s="5"/>
      <c r="E6" s="5"/>
      <c r="F6" s="5"/>
      <c r="G6" s="5"/>
      <c r="H6" s="5"/>
      <c r="I6" s="28"/>
      <c r="J6" s="28"/>
      <c r="K6" s="39" t="s">
        <v>89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7</v>
      </c>
      <c r="B8" s="19" t="s">
        <v>8</v>
      </c>
      <c r="C8" s="20" t="s">
        <v>9</v>
      </c>
      <c r="D8" s="21" t="s">
        <v>10</v>
      </c>
      <c r="E8" s="21" t="s">
        <v>11</v>
      </c>
      <c r="F8" s="21" t="s">
        <v>12</v>
      </c>
      <c r="G8" s="21" t="s">
        <v>13</v>
      </c>
      <c r="H8" s="21" t="s">
        <v>14</v>
      </c>
      <c r="I8" s="21" t="s">
        <v>15</v>
      </c>
      <c r="J8" s="21" t="s">
        <v>16</v>
      </c>
      <c r="K8" s="21" t="s">
        <v>17</v>
      </c>
      <c r="L8" s="21" t="s">
        <v>18</v>
      </c>
      <c r="M8" s="21" t="s">
        <v>19</v>
      </c>
      <c r="N8" s="21" t="s">
        <v>20</v>
      </c>
      <c r="O8" s="26" t="s">
        <v>21</v>
      </c>
      <c r="P8" s="21" t="s">
        <v>22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23</v>
      </c>
      <c r="B10" s="12" t="s">
        <v>24</v>
      </c>
      <c r="C10" s="29">
        <v>0</v>
      </c>
      <c r="D10" s="29">
        <v>355844</v>
      </c>
      <c r="E10" s="29">
        <v>6746</v>
      </c>
      <c r="F10" s="29">
        <v>0</v>
      </c>
      <c r="G10" s="29">
        <v>0</v>
      </c>
      <c r="H10" s="29">
        <v>0</v>
      </c>
      <c r="I10" s="29">
        <v>0</v>
      </c>
      <c r="J10" s="29">
        <v>29119</v>
      </c>
      <c r="K10" s="29">
        <v>1454</v>
      </c>
      <c r="L10" s="29">
        <v>290093</v>
      </c>
      <c r="M10" s="29">
        <v>5525</v>
      </c>
      <c r="N10" s="30">
        <f aca="true" t="shared" si="0" ref="N10:N42">SUM(C10:M10)</f>
        <v>688781</v>
      </c>
      <c r="O10" s="29">
        <v>0</v>
      </c>
      <c r="P10" s="30">
        <f aca="true" t="shared" si="1" ref="P10:P42">SUM(N10:O10)</f>
        <v>688781</v>
      </c>
    </row>
    <row r="11" spans="1:16" ht="15" customHeight="1">
      <c r="A11" s="11" t="s">
        <v>25</v>
      </c>
      <c r="B11" s="12" t="s">
        <v>26</v>
      </c>
      <c r="C11" s="29">
        <v>328984</v>
      </c>
      <c r="D11" s="29">
        <v>18005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287954</v>
      </c>
      <c r="M11" s="29">
        <v>5348</v>
      </c>
      <c r="N11" s="30">
        <f t="shared" si="0"/>
        <v>640291</v>
      </c>
      <c r="O11" s="29">
        <v>0</v>
      </c>
      <c r="P11" s="30">
        <f t="shared" si="1"/>
        <v>640291</v>
      </c>
    </row>
    <row r="12" spans="1:16" ht="15" customHeight="1">
      <c r="A12" s="11" t="s">
        <v>27</v>
      </c>
      <c r="B12" s="12" t="s">
        <v>28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12435</v>
      </c>
      <c r="K12" s="29">
        <v>0</v>
      </c>
      <c r="L12" s="29">
        <v>0</v>
      </c>
      <c r="M12" s="29">
        <v>0</v>
      </c>
      <c r="N12" s="30">
        <f t="shared" si="0"/>
        <v>12435</v>
      </c>
      <c r="O12" s="29">
        <v>0</v>
      </c>
      <c r="P12" s="30">
        <f t="shared" si="1"/>
        <v>12435</v>
      </c>
    </row>
    <row r="13" spans="1:16" ht="15" customHeight="1">
      <c r="A13" s="11" t="s">
        <v>29</v>
      </c>
      <c r="B13" s="12" t="s">
        <v>30</v>
      </c>
      <c r="C13" s="29">
        <v>2531668</v>
      </c>
      <c r="D13" s="29">
        <v>83548</v>
      </c>
      <c r="E13" s="29">
        <v>576</v>
      </c>
      <c r="F13" s="29">
        <v>0</v>
      </c>
      <c r="G13" s="29">
        <v>0</v>
      </c>
      <c r="H13" s="29">
        <v>16</v>
      </c>
      <c r="I13" s="29">
        <v>0</v>
      </c>
      <c r="J13" s="29">
        <v>5276</v>
      </c>
      <c r="K13" s="29">
        <v>216</v>
      </c>
      <c r="L13" s="29">
        <v>548030</v>
      </c>
      <c r="M13" s="29">
        <v>9002</v>
      </c>
      <c r="N13" s="30">
        <f t="shared" si="0"/>
        <v>3178332</v>
      </c>
      <c r="O13" s="29">
        <v>0</v>
      </c>
      <c r="P13" s="30">
        <f t="shared" si="1"/>
        <v>3178332</v>
      </c>
    </row>
    <row r="14" spans="1:16" ht="15" customHeight="1">
      <c r="A14" s="11" t="s">
        <v>31</v>
      </c>
      <c r="B14" s="12" t="s">
        <v>32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419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0">
        <f t="shared" si="0"/>
        <v>419</v>
      </c>
      <c r="O14" s="29">
        <v>0</v>
      </c>
      <c r="P14" s="30">
        <f t="shared" si="1"/>
        <v>419</v>
      </c>
    </row>
    <row r="15" spans="1:16" ht="15" customHeight="1">
      <c r="A15" s="11" t="s">
        <v>33</v>
      </c>
      <c r="B15" s="12" t="s">
        <v>34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407</v>
      </c>
      <c r="I15" s="29">
        <v>0</v>
      </c>
      <c r="J15" s="29">
        <v>0</v>
      </c>
      <c r="K15" s="29">
        <v>103</v>
      </c>
      <c r="L15" s="29">
        <v>0</v>
      </c>
      <c r="M15" s="29">
        <v>23</v>
      </c>
      <c r="N15" s="30">
        <f t="shared" si="0"/>
        <v>533</v>
      </c>
      <c r="O15" s="29">
        <v>0</v>
      </c>
      <c r="P15" s="30">
        <f t="shared" si="1"/>
        <v>533</v>
      </c>
    </row>
    <row r="16" spans="1:16" ht="15" customHeight="1">
      <c r="A16" s="11" t="s">
        <v>35</v>
      </c>
      <c r="B16" s="12" t="s">
        <v>36</v>
      </c>
      <c r="C16" s="29">
        <v>0</v>
      </c>
      <c r="D16" s="29">
        <v>0</v>
      </c>
      <c r="E16" s="29">
        <v>324</v>
      </c>
      <c r="F16" s="29">
        <v>0</v>
      </c>
      <c r="G16" s="29">
        <v>0</v>
      </c>
      <c r="H16" s="29">
        <v>0</v>
      </c>
      <c r="I16" s="29">
        <v>0</v>
      </c>
      <c r="J16" s="29">
        <v>5125</v>
      </c>
      <c r="K16" s="29">
        <v>0</v>
      </c>
      <c r="L16" s="29">
        <v>0</v>
      </c>
      <c r="M16" s="29">
        <v>0</v>
      </c>
      <c r="N16" s="30">
        <f t="shared" si="0"/>
        <v>5449</v>
      </c>
      <c r="O16" s="29">
        <v>0</v>
      </c>
      <c r="P16" s="30">
        <f t="shared" si="1"/>
        <v>5449</v>
      </c>
    </row>
    <row r="17" spans="1:16" ht="15" customHeight="1">
      <c r="A17" s="11" t="s">
        <v>37</v>
      </c>
      <c r="B17" s="12" t="s">
        <v>38</v>
      </c>
      <c r="C17" s="29">
        <v>0</v>
      </c>
      <c r="D17" s="29">
        <v>27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82</v>
      </c>
      <c r="K17" s="29">
        <v>0</v>
      </c>
      <c r="L17" s="29">
        <v>1713</v>
      </c>
      <c r="M17" s="29">
        <v>0</v>
      </c>
      <c r="N17" s="30">
        <f t="shared" si="0"/>
        <v>1822</v>
      </c>
      <c r="O17" s="29">
        <v>0</v>
      </c>
      <c r="P17" s="30">
        <f t="shared" si="1"/>
        <v>1822</v>
      </c>
    </row>
    <row r="18" spans="1:16" ht="15" customHeight="1">
      <c r="A18" s="11" t="s">
        <v>39</v>
      </c>
      <c r="B18" s="12" t="s">
        <v>40</v>
      </c>
      <c r="C18" s="29">
        <v>0</v>
      </c>
      <c r="D18" s="29">
        <v>20</v>
      </c>
      <c r="E18" s="29">
        <v>0</v>
      </c>
      <c r="F18" s="29">
        <v>0</v>
      </c>
      <c r="G18" s="29">
        <v>0</v>
      </c>
      <c r="H18" s="29">
        <v>1341358</v>
      </c>
      <c r="I18" s="29">
        <v>0</v>
      </c>
      <c r="J18" s="29">
        <v>0</v>
      </c>
      <c r="K18" s="29">
        <v>56116</v>
      </c>
      <c r="L18" s="29">
        <v>252</v>
      </c>
      <c r="M18" s="29">
        <v>0</v>
      </c>
      <c r="N18" s="30">
        <f t="shared" si="0"/>
        <v>1397746</v>
      </c>
      <c r="O18" s="29">
        <v>0</v>
      </c>
      <c r="P18" s="30">
        <f t="shared" si="1"/>
        <v>1397746</v>
      </c>
    </row>
    <row r="19" spans="1:16" ht="15" customHeight="1">
      <c r="A19" s="13" t="s">
        <v>41</v>
      </c>
      <c r="B19" s="14" t="s">
        <v>42</v>
      </c>
      <c r="C19" s="29">
        <v>0</v>
      </c>
      <c r="D19" s="29">
        <v>29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9</v>
      </c>
      <c r="M19" s="29">
        <v>342</v>
      </c>
      <c r="N19" s="30">
        <f t="shared" si="0"/>
        <v>380</v>
      </c>
      <c r="O19" s="29">
        <v>0</v>
      </c>
      <c r="P19" s="30">
        <f t="shared" si="1"/>
        <v>380</v>
      </c>
    </row>
    <row r="20" spans="1:16" ht="15" customHeight="1">
      <c r="A20" s="11" t="s">
        <v>43</v>
      </c>
      <c r="B20" s="12" t="s">
        <v>44</v>
      </c>
      <c r="C20" s="29">
        <v>5288904</v>
      </c>
      <c r="D20" s="29">
        <v>429502</v>
      </c>
      <c r="E20" s="29">
        <v>629049</v>
      </c>
      <c r="F20" s="29">
        <v>8674</v>
      </c>
      <c r="G20" s="29">
        <v>115031</v>
      </c>
      <c r="H20" s="29">
        <v>0</v>
      </c>
      <c r="I20" s="29">
        <v>7535</v>
      </c>
      <c r="J20" s="29">
        <v>34453</v>
      </c>
      <c r="K20" s="29">
        <v>22517</v>
      </c>
      <c r="L20" s="29">
        <v>3278954</v>
      </c>
      <c r="M20" s="29">
        <v>155422</v>
      </c>
      <c r="N20" s="30">
        <f t="shared" si="0"/>
        <v>9970041</v>
      </c>
      <c r="O20" s="29">
        <v>140024</v>
      </c>
      <c r="P20" s="30">
        <f t="shared" si="1"/>
        <v>10110065</v>
      </c>
    </row>
    <row r="21" spans="1:16" ht="15" customHeight="1">
      <c r="A21" s="11" t="s">
        <v>45</v>
      </c>
      <c r="B21" s="12" t="s">
        <v>46</v>
      </c>
      <c r="C21" s="29">
        <v>0</v>
      </c>
      <c r="D21" s="29">
        <v>38201</v>
      </c>
      <c r="E21" s="29">
        <v>15</v>
      </c>
      <c r="F21" s="29">
        <v>76</v>
      </c>
      <c r="G21" s="29">
        <v>212</v>
      </c>
      <c r="H21" s="29">
        <v>6038</v>
      </c>
      <c r="I21" s="29">
        <v>8335</v>
      </c>
      <c r="J21" s="29">
        <v>1976</v>
      </c>
      <c r="K21" s="29">
        <v>9310</v>
      </c>
      <c r="L21" s="29">
        <v>415308</v>
      </c>
      <c r="M21" s="29">
        <v>12958</v>
      </c>
      <c r="N21" s="30">
        <f t="shared" si="0"/>
        <v>492429</v>
      </c>
      <c r="O21" s="29">
        <v>21400</v>
      </c>
      <c r="P21" s="30">
        <f t="shared" si="1"/>
        <v>513829</v>
      </c>
    </row>
    <row r="22" spans="1:16" ht="15" customHeight="1">
      <c r="A22" s="13" t="s">
        <v>47</v>
      </c>
      <c r="B22" s="14" t="s">
        <v>48</v>
      </c>
      <c r="C22" s="29">
        <v>0</v>
      </c>
      <c r="D22" s="29">
        <v>6</v>
      </c>
      <c r="E22" s="29">
        <v>0</v>
      </c>
      <c r="F22" s="29">
        <v>0</v>
      </c>
      <c r="G22" s="29">
        <v>437</v>
      </c>
      <c r="H22" s="29">
        <v>0</v>
      </c>
      <c r="I22" s="29">
        <v>18975</v>
      </c>
      <c r="J22" s="29">
        <v>0</v>
      </c>
      <c r="K22" s="29">
        <v>0</v>
      </c>
      <c r="L22" s="29">
        <v>5075</v>
      </c>
      <c r="M22" s="29">
        <v>1959</v>
      </c>
      <c r="N22" s="30">
        <f t="shared" si="0"/>
        <v>26452</v>
      </c>
      <c r="O22" s="29">
        <v>0</v>
      </c>
      <c r="P22" s="30">
        <f t="shared" si="1"/>
        <v>26452</v>
      </c>
    </row>
    <row r="23" spans="1:16" ht="15" customHeight="1">
      <c r="A23" s="11" t="s">
        <v>49</v>
      </c>
      <c r="B23" s="15" t="s">
        <v>50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288692</v>
      </c>
      <c r="J23" s="29">
        <v>0</v>
      </c>
      <c r="K23" s="29">
        <v>0</v>
      </c>
      <c r="L23" s="29">
        <v>566</v>
      </c>
      <c r="M23" s="29">
        <v>608</v>
      </c>
      <c r="N23" s="30">
        <f t="shared" si="0"/>
        <v>289866</v>
      </c>
      <c r="O23" s="29">
        <v>489525</v>
      </c>
      <c r="P23" s="30">
        <f t="shared" si="1"/>
        <v>779391</v>
      </c>
    </row>
    <row r="24" spans="1:16" ht="15" customHeight="1">
      <c r="A24" s="11" t="s">
        <v>51</v>
      </c>
      <c r="B24" s="12" t="s">
        <v>52</v>
      </c>
      <c r="C24" s="29">
        <v>0</v>
      </c>
      <c r="D24" s="29">
        <v>10062</v>
      </c>
      <c r="E24" s="29">
        <v>0</v>
      </c>
      <c r="F24" s="29">
        <v>0</v>
      </c>
      <c r="G24" s="29">
        <v>0</v>
      </c>
      <c r="H24" s="29">
        <v>0</v>
      </c>
      <c r="I24" s="29">
        <v>75136</v>
      </c>
      <c r="J24" s="29">
        <v>8942</v>
      </c>
      <c r="K24" s="29">
        <v>104</v>
      </c>
      <c r="L24" s="29">
        <v>155307</v>
      </c>
      <c r="M24" s="29">
        <v>27385</v>
      </c>
      <c r="N24" s="30">
        <f t="shared" si="0"/>
        <v>276936</v>
      </c>
      <c r="O24" s="29">
        <v>196294</v>
      </c>
      <c r="P24" s="30">
        <f t="shared" si="1"/>
        <v>473230</v>
      </c>
    </row>
    <row r="25" spans="1:16" ht="15" customHeight="1">
      <c r="A25" s="11" t="s">
        <v>53</v>
      </c>
      <c r="B25" s="12" t="s">
        <v>54</v>
      </c>
      <c r="C25" s="29">
        <v>742</v>
      </c>
      <c r="D25" s="29">
        <v>28152</v>
      </c>
      <c r="E25" s="29">
        <v>3671</v>
      </c>
      <c r="F25" s="29">
        <v>170</v>
      </c>
      <c r="G25" s="29">
        <v>1071</v>
      </c>
      <c r="H25" s="29">
        <v>93</v>
      </c>
      <c r="I25" s="29">
        <v>263</v>
      </c>
      <c r="J25" s="29">
        <v>9712</v>
      </c>
      <c r="K25" s="29">
        <v>230</v>
      </c>
      <c r="L25" s="29">
        <v>24915</v>
      </c>
      <c r="M25" s="29">
        <v>4215</v>
      </c>
      <c r="N25" s="30">
        <f t="shared" si="0"/>
        <v>73234</v>
      </c>
      <c r="O25" s="29">
        <v>13223</v>
      </c>
      <c r="P25" s="30">
        <f t="shared" si="1"/>
        <v>86457</v>
      </c>
    </row>
    <row r="26" spans="1:16" ht="15" customHeight="1">
      <c r="A26" s="11" t="s">
        <v>55</v>
      </c>
      <c r="B26" s="12" t="s">
        <v>56</v>
      </c>
      <c r="C26" s="29">
        <v>20</v>
      </c>
      <c r="D26" s="29">
        <v>14421</v>
      </c>
      <c r="E26" s="29">
        <v>915</v>
      </c>
      <c r="F26" s="29">
        <v>6</v>
      </c>
      <c r="G26" s="29">
        <v>264</v>
      </c>
      <c r="H26" s="29">
        <v>130</v>
      </c>
      <c r="I26" s="29">
        <v>537</v>
      </c>
      <c r="J26" s="29">
        <v>44445</v>
      </c>
      <c r="K26" s="29">
        <v>66</v>
      </c>
      <c r="L26" s="29">
        <v>11572</v>
      </c>
      <c r="M26" s="29">
        <v>769</v>
      </c>
      <c r="N26" s="30">
        <f t="shared" si="0"/>
        <v>73145</v>
      </c>
      <c r="O26" s="29">
        <v>1283</v>
      </c>
      <c r="P26" s="30">
        <f t="shared" si="1"/>
        <v>74428</v>
      </c>
    </row>
    <row r="27" spans="1:16" ht="15" customHeight="1">
      <c r="A27" s="11" t="s">
        <v>57</v>
      </c>
      <c r="B27" s="12" t="s">
        <v>58</v>
      </c>
      <c r="C27" s="29">
        <v>0</v>
      </c>
      <c r="D27" s="29">
        <v>5201</v>
      </c>
      <c r="E27" s="29">
        <v>32</v>
      </c>
      <c r="F27" s="29">
        <v>0</v>
      </c>
      <c r="G27" s="29">
        <v>0</v>
      </c>
      <c r="H27" s="29">
        <v>0</v>
      </c>
      <c r="I27" s="29">
        <v>1</v>
      </c>
      <c r="J27" s="29">
        <v>3322</v>
      </c>
      <c r="K27" s="29">
        <v>0</v>
      </c>
      <c r="L27" s="29">
        <v>259</v>
      </c>
      <c r="M27" s="29">
        <v>5988</v>
      </c>
      <c r="N27" s="30">
        <f t="shared" si="0"/>
        <v>14803</v>
      </c>
      <c r="O27" s="29">
        <v>28</v>
      </c>
      <c r="P27" s="30">
        <f t="shared" si="1"/>
        <v>14831</v>
      </c>
    </row>
    <row r="28" spans="1:16" ht="15" customHeight="1">
      <c r="A28" s="11" t="s">
        <v>59</v>
      </c>
      <c r="B28" s="12" t="s">
        <v>60</v>
      </c>
      <c r="C28" s="29">
        <v>0</v>
      </c>
      <c r="D28" s="29">
        <v>77</v>
      </c>
      <c r="E28" s="29">
        <v>0</v>
      </c>
      <c r="F28" s="29">
        <v>1</v>
      </c>
      <c r="G28" s="29">
        <v>0</v>
      </c>
      <c r="H28" s="29">
        <v>0</v>
      </c>
      <c r="I28" s="29">
        <v>16</v>
      </c>
      <c r="J28" s="29">
        <v>602</v>
      </c>
      <c r="K28" s="29">
        <v>0</v>
      </c>
      <c r="L28" s="29">
        <v>255</v>
      </c>
      <c r="M28" s="29">
        <v>3</v>
      </c>
      <c r="N28" s="30">
        <f t="shared" si="0"/>
        <v>954</v>
      </c>
      <c r="O28" s="29">
        <v>0</v>
      </c>
      <c r="P28" s="30">
        <f t="shared" si="1"/>
        <v>954</v>
      </c>
    </row>
    <row r="29" spans="1:16" ht="15" customHeight="1">
      <c r="A29" s="11" t="s">
        <v>61</v>
      </c>
      <c r="B29" s="12" t="s">
        <v>62</v>
      </c>
      <c r="C29" s="29">
        <v>0</v>
      </c>
      <c r="D29" s="29">
        <v>3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2208</v>
      </c>
      <c r="K29" s="29">
        <v>0</v>
      </c>
      <c r="L29" s="29">
        <v>9</v>
      </c>
      <c r="M29" s="29">
        <v>31902</v>
      </c>
      <c r="N29" s="30">
        <f t="shared" si="0"/>
        <v>34122</v>
      </c>
      <c r="O29" s="29">
        <v>0</v>
      </c>
      <c r="P29" s="30">
        <f t="shared" si="1"/>
        <v>34122</v>
      </c>
    </row>
    <row r="30" spans="1:16" ht="15" customHeight="1">
      <c r="A30" s="11" t="s">
        <v>63</v>
      </c>
      <c r="B30" s="12" t="s">
        <v>64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 t="shared" si="0"/>
        <v>0</v>
      </c>
      <c r="O30" s="29"/>
      <c r="P30" s="30">
        <f t="shared" si="1"/>
        <v>0</v>
      </c>
    </row>
    <row r="31" spans="1:16" ht="15" customHeight="1">
      <c r="A31" s="11" t="s">
        <v>65</v>
      </c>
      <c r="B31" s="12" t="s">
        <v>66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137</v>
      </c>
      <c r="M31" s="29">
        <v>6866</v>
      </c>
      <c r="N31" s="30">
        <f t="shared" si="0"/>
        <v>7003</v>
      </c>
      <c r="O31" s="29">
        <v>0</v>
      </c>
      <c r="P31" s="30">
        <f t="shared" si="1"/>
        <v>7003</v>
      </c>
    </row>
    <row r="32" spans="1:16" ht="15" customHeight="1">
      <c r="A32" s="11" t="s">
        <v>67</v>
      </c>
      <c r="B32" s="12" t="s">
        <v>68</v>
      </c>
      <c r="C32" s="29">
        <v>0</v>
      </c>
      <c r="D32" s="29">
        <v>45926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259124</v>
      </c>
      <c r="K32" s="29">
        <v>0</v>
      </c>
      <c r="L32" s="29">
        <v>236590</v>
      </c>
      <c r="M32" s="29">
        <v>4488</v>
      </c>
      <c r="N32" s="30">
        <f t="shared" si="0"/>
        <v>546128</v>
      </c>
      <c r="O32" s="29">
        <v>0</v>
      </c>
      <c r="P32" s="30">
        <f t="shared" si="1"/>
        <v>546128</v>
      </c>
    </row>
    <row r="33" spans="1:16" ht="15" customHeight="1">
      <c r="A33" s="11" t="s">
        <v>69</v>
      </c>
      <c r="B33" s="15" t="s">
        <v>70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35998</v>
      </c>
      <c r="K33" s="29">
        <v>0</v>
      </c>
      <c r="L33" s="29">
        <v>0</v>
      </c>
      <c r="M33" s="29">
        <v>0</v>
      </c>
      <c r="N33" s="30">
        <f t="shared" si="0"/>
        <v>35998</v>
      </c>
      <c r="O33" s="29">
        <v>0</v>
      </c>
      <c r="P33" s="30">
        <f t="shared" si="1"/>
        <v>35998</v>
      </c>
    </row>
    <row r="34" spans="1:16" ht="15" customHeight="1">
      <c r="A34" s="11" t="s">
        <v>71</v>
      </c>
      <c r="B34" s="15" t="s">
        <v>72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33340</v>
      </c>
      <c r="K34" s="29">
        <v>0</v>
      </c>
      <c r="L34" s="29">
        <v>0</v>
      </c>
      <c r="M34" s="29">
        <v>0</v>
      </c>
      <c r="N34" s="30">
        <f t="shared" si="0"/>
        <v>33340</v>
      </c>
      <c r="O34" s="29">
        <v>0</v>
      </c>
      <c r="P34" s="30">
        <f t="shared" si="1"/>
        <v>33340</v>
      </c>
    </row>
    <row r="35" spans="1:16" ht="15" customHeight="1">
      <c r="A35" s="13" t="s">
        <v>73</v>
      </c>
      <c r="B35" s="14" t="s">
        <v>74</v>
      </c>
      <c r="C35" s="29">
        <v>17</v>
      </c>
      <c r="D35" s="29">
        <v>184</v>
      </c>
      <c r="E35" s="29">
        <v>1</v>
      </c>
      <c r="F35" s="29">
        <v>0</v>
      </c>
      <c r="G35" s="29">
        <v>0</v>
      </c>
      <c r="H35" s="29">
        <v>0</v>
      </c>
      <c r="I35" s="29">
        <v>0</v>
      </c>
      <c r="J35" s="29">
        <v>21397</v>
      </c>
      <c r="K35" s="29">
        <v>0</v>
      </c>
      <c r="L35" s="29">
        <v>28</v>
      </c>
      <c r="M35" s="29">
        <v>0</v>
      </c>
      <c r="N35" s="30">
        <f t="shared" si="0"/>
        <v>21627</v>
      </c>
      <c r="O35" s="29">
        <v>0</v>
      </c>
      <c r="P35" s="30">
        <f t="shared" si="1"/>
        <v>21627</v>
      </c>
    </row>
    <row r="36" spans="1:16" ht="15" customHeight="1">
      <c r="A36" s="11" t="s">
        <v>75</v>
      </c>
      <c r="B36" s="12" t="s">
        <v>76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105084</v>
      </c>
      <c r="K36" s="29">
        <v>0</v>
      </c>
      <c r="L36" s="29">
        <v>51275</v>
      </c>
      <c r="M36" s="29">
        <v>37725</v>
      </c>
      <c r="N36" s="30">
        <f t="shared" si="0"/>
        <v>194084</v>
      </c>
      <c r="O36" s="29">
        <v>0</v>
      </c>
      <c r="P36" s="30">
        <f t="shared" si="1"/>
        <v>194084</v>
      </c>
    </row>
    <row r="37" spans="1:16" ht="15" customHeight="1">
      <c r="A37" s="11" t="s">
        <v>77</v>
      </c>
      <c r="B37" s="12" t="s">
        <v>78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13760</v>
      </c>
      <c r="K37" s="29">
        <v>0</v>
      </c>
      <c r="L37" s="29">
        <v>0</v>
      </c>
      <c r="M37" s="29">
        <v>0</v>
      </c>
      <c r="N37" s="30">
        <f t="shared" si="0"/>
        <v>13760</v>
      </c>
      <c r="O37" s="29">
        <v>0</v>
      </c>
      <c r="P37" s="30">
        <f t="shared" si="1"/>
        <v>13760</v>
      </c>
    </row>
    <row r="38" spans="1:16" ht="15" customHeight="1">
      <c r="A38" s="13" t="s">
        <v>79</v>
      </c>
      <c r="B38" s="32" t="s">
        <v>80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1469</v>
      </c>
      <c r="K38" s="29">
        <v>0</v>
      </c>
      <c r="L38" s="29">
        <v>0</v>
      </c>
      <c r="M38" s="29">
        <v>0</v>
      </c>
      <c r="N38" s="30">
        <f t="shared" si="0"/>
        <v>1469</v>
      </c>
      <c r="O38" s="29">
        <v>0</v>
      </c>
      <c r="P38" s="30">
        <f t="shared" si="1"/>
        <v>1469</v>
      </c>
    </row>
    <row r="39" spans="1:16" ht="15" customHeight="1">
      <c r="A39" s="16" t="s">
        <v>81</v>
      </c>
      <c r="B39" s="17" t="s">
        <v>82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249</v>
      </c>
      <c r="J39" s="29">
        <v>341</v>
      </c>
      <c r="K39" s="29">
        <v>0</v>
      </c>
      <c r="L39" s="29">
        <v>44601</v>
      </c>
      <c r="M39" s="29">
        <v>0</v>
      </c>
      <c r="N39" s="30">
        <f t="shared" si="0"/>
        <v>45191</v>
      </c>
      <c r="O39" s="29">
        <v>0</v>
      </c>
      <c r="P39" s="30">
        <f t="shared" si="1"/>
        <v>45191</v>
      </c>
    </row>
    <row r="40" spans="1:16" ht="15" customHeight="1">
      <c r="A40" s="13" t="s">
        <v>83</v>
      </c>
      <c r="B40" s="32" t="s">
        <v>84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85</v>
      </c>
      <c r="B41" s="32" t="s">
        <v>86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87</v>
      </c>
      <c r="B42" s="32" t="s">
        <v>88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20</v>
      </c>
      <c r="B43" s="34"/>
      <c r="C43" s="31">
        <f aca="true" t="shared" si="2" ref="C43:P43">SUM(C10:C42)</f>
        <v>8150335</v>
      </c>
      <c r="D43" s="31">
        <f t="shared" si="2"/>
        <v>1029208</v>
      </c>
      <c r="E43" s="31">
        <f t="shared" si="2"/>
        <v>641329</v>
      </c>
      <c r="F43" s="31">
        <f t="shared" si="2"/>
        <v>8927</v>
      </c>
      <c r="G43" s="31">
        <f t="shared" si="2"/>
        <v>117015</v>
      </c>
      <c r="H43" s="31">
        <f t="shared" si="2"/>
        <v>1348461</v>
      </c>
      <c r="I43" s="31">
        <f t="shared" si="2"/>
        <v>399739</v>
      </c>
      <c r="J43" s="31">
        <f t="shared" si="2"/>
        <v>628210</v>
      </c>
      <c r="K43" s="31">
        <f t="shared" si="2"/>
        <v>90116</v>
      </c>
      <c r="L43" s="31">
        <f t="shared" si="2"/>
        <v>5352902</v>
      </c>
      <c r="M43" s="31">
        <f t="shared" si="2"/>
        <v>310528</v>
      </c>
      <c r="N43" s="31">
        <f t="shared" si="2"/>
        <v>18076770</v>
      </c>
      <c r="O43" s="31">
        <f t="shared" si="2"/>
        <v>861777</v>
      </c>
      <c r="P43" s="31">
        <f t="shared" si="2"/>
        <v>18938547</v>
      </c>
    </row>
    <row r="44" ht="15.75" customHeight="1"/>
  </sheetData>
  <sheetProtection/>
  <mergeCells count="10">
    <mergeCell ref="A43:B43"/>
    <mergeCell ref="A1:B1"/>
    <mergeCell ref="A2:B2"/>
    <mergeCell ref="K4:P4"/>
    <mergeCell ref="K5:P5"/>
    <mergeCell ref="A6:B6"/>
    <mergeCell ref="K6:P6"/>
    <mergeCell ref="C1:J1"/>
    <mergeCell ref="C3:J3"/>
    <mergeCell ref="C4:J4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antonello.mariti</cp:lastModifiedBy>
  <dcterms:created xsi:type="dcterms:W3CDTF">2014-06-24T10:36:02Z</dcterms:created>
  <dcterms:modified xsi:type="dcterms:W3CDTF">2015-06-12T09:39:42Z</dcterms:modified>
  <cp:category/>
  <cp:version/>
  <cp:contentType/>
  <cp:contentStatus/>
</cp:coreProperties>
</file>