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1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<sst xmlns="http://schemas.openxmlformats.org/spreadsheetml/2006/main" count="180" uniqueCount="90">
  <si>
    <t>Ministero dello Sviluppo Economico</t>
  </si>
  <si>
    <t>BOLLETTINO PETROLIFERO</t>
  </si>
  <si>
    <t>DGSAIE DIV.6</t>
  </si>
  <si>
    <t>VENDITE</t>
  </si>
  <si>
    <t>DI PRODOTTI FINITI AL MERCATO INTERNO</t>
  </si>
  <si>
    <t>la materia è espressa in TONNELLATE intere</t>
  </si>
  <si>
    <t>Periodo: aprile 2014</t>
  </si>
  <si>
    <t>Cod.</t>
  </si>
  <si>
    <t>PRODOTTO</t>
  </si>
  <si>
    <t>Rete</t>
  </si>
  <si>
    <t>Consum.ri finali</t>
  </si>
  <si>
    <t>Agricoltura</t>
  </si>
  <si>
    <t>Ferrovie</t>
  </si>
  <si>
    <t>Piccola Marina</t>
  </si>
  <si>
    <t>Aviazione</t>
  </si>
  <si>
    <t>Aziende Elettriche</t>
  </si>
  <si>
    <t>Industria</t>
  </si>
  <si>
    <t>Forze Armate</t>
  </si>
  <si>
    <t>Rivenditori</t>
  </si>
  <si>
    <t>Merce  SAC</t>
  </si>
  <si>
    <t>TOTALE</t>
  </si>
  <si>
    <t>Bunker marina</t>
  </si>
  <si>
    <t>Totale + Bunker</t>
  </si>
  <si>
    <t>C3</t>
  </si>
  <si>
    <t>G.P.L. Combustione</t>
  </si>
  <si>
    <t>C4</t>
  </si>
  <si>
    <t>G.P.L. Autotrazione</t>
  </si>
  <si>
    <t>R1</t>
  </si>
  <si>
    <t>Virgin Nafta</t>
  </si>
  <si>
    <t>D3</t>
  </si>
  <si>
    <t>Benzina senza Pb</t>
  </si>
  <si>
    <t>D6</t>
  </si>
  <si>
    <t>Benzina jetfuel</t>
  </si>
  <si>
    <t>D8</t>
  </si>
  <si>
    <t>Benzina avio</t>
  </si>
  <si>
    <t>DZ</t>
  </si>
  <si>
    <t>Benz. Altri usi</t>
  </si>
  <si>
    <t>E1</t>
  </si>
  <si>
    <t>Petrolio riscaldamento</t>
  </si>
  <si>
    <t>E2</t>
  </si>
  <si>
    <t>Carboturbo jetfuel</t>
  </si>
  <si>
    <t>EZ</t>
  </si>
  <si>
    <t>Petrolio altri usi</t>
  </si>
  <si>
    <t>F1</t>
  </si>
  <si>
    <t>Gasolio motori</t>
  </si>
  <si>
    <t>F2</t>
  </si>
  <si>
    <t>Gasolio riscaldamento</t>
  </si>
  <si>
    <t>FZ</t>
  </si>
  <si>
    <t>Gasolio uso termoelettrico</t>
  </si>
  <si>
    <t>G1</t>
  </si>
  <si>
    <t xml:space="preserve">O.C. ATZ </t>
  </si>
  <si>
    <t>G2</t>
  </si>
  <si>
    <t>O.C. BTZ</t>
  </si>
  <si>
    <t>H1</t>
  </si>
  <si>
    <t>Lubrif. Motori</t>
  </si>
  <si>
    <t>H2</t>
  </si>
  <si>
    <t>Lubrif. Industria</t>
  </si>
  <si>
    <t>H3</t>
  </si>
  <si>
    <t>Lubrificanti Bianchi</t>
  </si>
  <si>
    <t>H4</t>
  </si>
  <si>
    <t>Lubrificanti Isolanti</t>
  </si>
  <si>
    <t>H5</t>
  </si>
  <si>
    <t>Lubrificanti Basi</t>
  </si>
  <si>
    <t>H6</t>
  </si>
  <si>
    <t>Lubrificanti Rigenerati</t>
  </si>
  <si>
    <t>HZ</t>
  </si>
  <si>
    <t>Lubrificanti Altri usi</t>
  </si>
  <si>
    <t>I0</t>
  </si>
  <si>
    <t>Bitume</t>
  </si>
  <si>
    <t>LZ</t>
  </si>
  <si>
    <t xml:space="preserve">Petroliferi altri usi </t>
  </si>
  <si>
    <t>L5</t>
  </si>
  <si>
    <t>Coke di petrolio</t>
  </si>
  <si>
    <t>M0</t>
  </si>
  <si>
    <t>Altri chimici</t>
  </si>
  <si>
    <t>L1</t>
  </si>
  <si>
    <t>Zolfo</t>
  </si>
  <si>
    <t>L2</t>
  </si>
  <si>
    <t xml:space="preserve">Paraffina </t>
  </si>
  <si>
    <t>L3</t>
  </si>
  <si>
    <t>Vasellina</t>
  </si>
  <si>
    <t>P1</t>
  </si>
  <si>
    <t>Biodiesel</t>
  </si>
  <si>
    <t>P2</t>
  </si>
  <si>
    <t>Bioetanolo</t>
  </si>
  <si>
    <t>P3</t>
  </si>
  <si>
    <t>MTBE</t>
  </si>
  <si>
    <t>PZ</t>
  </si>
  <si>
    <t>Biocarburanti altri usi compreso termoelettrico</t>
  </si>
  <si>
    <t>Periodo: gennaio-aprile 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</si>
</sst>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indexed="8"/>
      <name val="Calibri"/>
      <family val="0"/>
    </font>
    <font>
      <b/>
      <sz val="10"/>
      <color indexed="10"/>
      <name val="Calibri"/>
      <family val="0"/>
    </font>
    <font>
      <sz val="10"/>
      <color indexed="10"/>
      <name val="Calibri"/>
      <family val="0"/>
    </font>
    <font>
      <sz val="9"/>
      <color indexed="10"/>
      <name val="Calibri"/>
      <family val="0"/>
    </font>
    <font>
      <b/>
      <sz val="9"/>
      <color indexed="10"/>
      <name val="Calibri"/>
      <family val="0"/>
    </font>
    <font>
      <b/>
      <sz val="8"/>
      <color indexed="10"/>
      <name val="Calibri"/>
      <family val="0"/>
    </font>
    <font>
      <sz val="9"/>
      <color indexed="8"/>
      <name val="Calibri"/>
      <family val="0"/>
    </font>
    <font>
      <b/>
      <sz val="9"/>
      <color indexed="9"/>
      <name val="Calibri"/>
      <family val="0"/>
    </font>
    <font>
      <b/>
      <sz val="10"/>
      <color indexed="9"/>
      <name val="Calibri"/>
      <family val="0"/>
    </font>
    <font>
      <b/>
      <sz val="11"/>
      <color indexed="14"/>
      <name val="Calibri"/>
      <family val="0"/>
    </font>
    <font>
      <b/>
      <sz val="12"/>
      <color indexed="10"/>
      <name val="Calibri"/>
      <family val="0"/>
    </font>
    <font>
      <sz val="12"/>
      <color indexed="10"/>
      <name val="Calibri"/>
      <family val="0"/>
    </font>
    <font>
      <b/>
      <sz val="11"/>
      <color indexed="10"/>
      <name val="Calibri"/>
      <family val="0"/>
    </font>
    <font>
      <b/>
      <sz val="18"/>
      <color indexed="10"/>
      <name val="Cambria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i/>
      <sz val="11"/>
      <color indexed="1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double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hair">
        <color indexed="12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thin">
        <color indexed="12"/>
      </bottom>
    </border>
    <border>
      <left style="hair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hair">
        <color indexed="12"/>
      </right>
      <top style="double">
        <color indexed="12"/>
      </top>
      <bottom style="thin">
        <color indexed="12"/>
      </bottom>
    </border>
    <border>
      <left style="hair">
        <color indexed="12"/>
      </left>
      <right style="hair">
        <color indexed="12"/>
      </right>
      <top style="double">
        <color indexed="12"/>
      </top>
      <bottom style="thin">
        <color indexed="12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 style="double">
        <color indexed="12"/>
      </top>
      <bottom style="thin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double">
        <color indexed="12"/>
      </bottom>
    </border>
    <border>
      <left style="double">
        <color indexed="12"/>
      </left>
      <right>
        <color indexed="63"/>
      </right>
      <top style="hair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double">
        <color indexed="12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Fill="1" applyAlignment="1" applyProtection="1">
      <alignment/>
      <protection/>
    </xf>
    <xf numFmtId="1" fontId="1" fillId="33" borderId="0" xfId="0" applyNumberFormat="1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1" fontId="1" fillId="33" borderId="0" xfId="0" applyNumberFormat="1" applyFont="1" applyFill="1" applyAlignment="1" applyProtection="1">
      <alignment horizontal="left"/>
      <protection/>
    </xf>
    <xf numFmtId="1" fontId="1" fillId="33" borderId="0" xfId="0" applyNumberFormat="1" applyFont="1" applyFill="1" applyAlignment="1" applyProtection="1">
      <alignment horizontal="center"/>
      <protection/>
    </xf>
    <xf numFmtId="1" fontId="2" fillId="33" borderId="0" xfId="0" applyNumberFormat="1" applyFont="1" applyFill="1" applyAlignment="1" applyProtection="1">
      <alignment/>
      <protection/>
    </xf>
    <xf numFmtId="1" fontId="3" fillId="33" borderId="0" xfId="0" applyNumberFormat="1" applyFont="1" applyFill="1" applyAlignment="1" applyProtection="1">
      <alignment horizontal="center"/>
      <protection/>
    </xf>
    <xf numFmtId="1" fontId="3" fillId="33" borderId="0" xfId="0" applyNumberFormat="1" applyFont="1" applyFill="1" applyAlignment="1" applyProtection="1">
      <alignment horizontal="left"/>
      <protection/>
    </xf>
    <xf numFmtId="1" fontId="2" fillId="33" borderId="0" xfId="0" applyNumberFormat="1" applyFont="1" applyFill="1" applyAlignment="1" applyProtection="1">
      <alignment horizontal="center"/>
      <protection/>
    </xf>
    <xf numFmtId="1" fontId="2" fillId="33" borderId="0" xfId="0" applyNumberFormat="1" applyFont="1" applyFill="1" applyAlignment="1" applyProtection="1">
      <alignment horizontal="left"/>
      <protection/>
    </xf>
    <xf numFmtId="1" fontId="4" fillId="33" borderId="0" xfId="0" applyNumberFormat="1" applyFont="1" applyFill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11" xfId="0" applyNumberFormat="1" applyFont="1" applyFill="1" applyBorder="1" applyAlignment="1" applyProtection="1">
      <alignment horizontal="left" vertic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left" vertical="center"/>
      <protection locked="0"/>
    </xf>
    <xf numFmtId="1" fontId="4" fillId="0" borderId="11" xfId="0" applyNumberFormat="1" applyFont="1" applyFill="1" applyBorder="1" applyAlignment="1" applyProtection="1">
      <alignment vertical="center"/>
      <protection locked="0"/>
    </xf>
    <xf numFmtId="1" fontId="4" fillId="0" borderId="14" xfId="0" applyNumberFormat="1" applyFont="1" applyFill="1" applyBorder="1" applyAlignment="1" applyProtection="1">
      <alignment horizontal="center" vertical="center"/>
      <protection locked="0"/>
    </xf>
    <xf numFmtId="1" fontId="4" fillId="0" borderId="15" xfId="0" applyNumberFormat="1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/>
      <protection/>
    </xf>
    <xf numFmtId="3" fontId="6" fillId="0" borderId="25" xfId="0" applyNumberFormat="1" applyFont="1" applyFill="1" applyBorder="1" applyAlignment="1" applyProtection="1">
      <alignment/>
      <protection locked="0"/>
    </xf>
    <xf numFmtId="3" fontId="7" fillId="34" borderId="26" xfId="0" applyNumberFormat="1" applyFont="1" applyFill="1" applyBorder="1" applyAlignment="1" applyProtection="1">
      <alignment/>
      <protection/>
    </xf>
    <xf numFmtId="3" fontId="7" fillId="34" borderId="2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1" fontId="8" fillId="34" borderId="28" xfId="0" applyNumberFormat="1" applyFont="1" applyFill="1" applyBorder="1" applyAlignment="1" applyProtection="1">
      <alignment horizontal="center" vertical="center"/>
      <protection/>
    </xf>
    <xf numFmtId="1" fontId="8" fillId="34" borderId="29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/>
      <protection/>
    </xf>
    <xf numFmtId="0" fontId="10" fillId="33" borderId="0" xfId="0" applyFont="1" applyFill="1" applyAlignment="1" applyProtection="1">
      <alignment horizontal="center"/>
      <protection/>
    </xf>
    <xf numFmtId="0" fontId="11" fillId="33" borderId="0" xfId="0" applyFont="1" applyFill="1" applyAlignment="1" applyProtection="1">
      <alignment horizontal="center"/>
      <protection/>
    </xf>
    <xf numFmtId="1" fontId="1" fillId="33" borderId="0" xfId="0" applyNumberFormat="1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1" fontId="12" fillId="33" borderId="0" xfId="0" applyNumberFormat="1" applyFont="1" applyFill="1" applyAlignment="1" applyProtection="1">
      <alignment horizontal="center"/>
      <protection/>
    </xf>
    <xf numFmtId="1" fontId="2" fillId="33" borderId="0" xfId="0" applyNumberFormat="1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3A3935"/>
      <rgbColor rgb="00808080"/>
      <rgbColor rgb="00DD080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="85" zoomScaleNormal="85" zoomScalePageLayoutView="0" workbookViewId="0" topLeftCell="A1">
      <selection activeCell="K5" sqref="K5:P5"/>
    </sheetView>
  </sheetViews>
  <sheetFormatPr defaultColWidth="9.140625" defaultRowHeight="15" customHeight="1"/>
  <cols>
    <col min="1" max="1" width="5.7109375" style="0" customWidth="1"/>
    <col min="2" max="2" width="37.8515625" style="0" customWidth="1"/>
    <col min="3" max="3" width="11.00390625" style="0" customWidth="1"/>
    <col min="4" max="4" width="10.421875" style="0" customWidth="1"/>
    <col min="5" max="5" width="9.8515625" style="0" customWidth="1"/>
    <col min="6" max="7" width="8.00390625" style="0" customWidth="1"/>
    <col min="8" max="8" width="8.7109375" style="0" customWidth="1"/>
    <col min="10" max="11" width="8.00390625" style="0" customWidth="1"/>
    <col min="12" max="12" width="9.8515625" style="0" customWidth="1"/>
    <col min="13" max="13" width="8.7109375" style="0" customWidth="1"/>
    <col min="14" max="14" width="11.00390625" style="0" customWidth="1"/>
    <col min="15" max="15" width="9.140625" style="0" customWidth="1"/>
    <col min="16" max="16" width="11.140625" style="0" customWidth="1"/>
  </cols>
  <sheetData>
    <row r="1" spans="1:16" ht="15.75" customHeight="1">
      <c r="A1" s="36" t="s">
        <v>0</v>
      </c>
      <c r="B1" s="36"/>
      <c r="C1" s="40" t="s">
        <v>1</v>
      </c>
      <c r="D1" s="40"/>
      <c r="E1" s="40"/>
      <c r="F1" s="40"/>
      <c r="G1" s="40"/>
      <c r="H1" s="40"/>
      <c r="I1" s="40"/>
      <c r="J1" s="40"/>
      <c r="K1" s="1"/>
      <c r="L1" s="1"/>
      <c r="M1" s="2"/>
      <c r="N1" s="2"/>
      <c r="O1" s="3"/>
      <c r="P1" s="2"/>
    </row>
    <row r="2" spans="1:16" ht="15.75" customHeight="1">
      <c r="A2" s="37" t="s">
        <v>2</v>
      </c>
      <c r="B2" s="37"/>
      <c r="C2" s="4"/>
      <c r="D2" s="4"/>
      <c r="E2" s="5"/>
      <c r="F2" s="4"/>
      <c r="G2" s="4"/>
      <c r="H2" s="4"/>
      <c r="I2" s="4"/>
      <c r="J2" s="4"/>
      <c r="K2" s="1"/>
      <c r="L2" s="1"/>
      <c r="M2" s="2"/>
      <c r="N2" s="2"/>
      <c r="O2" s="3"/>
      <c r="P2" s="2"/>
    </row>
    <row r="3" spans="1:16" ht="15" customHeight="1">
      <c r="A3" s="6"/>
      <c r="B3" s="7"/>
      <c r="C3" s="39" t="s">
        <v>3</v>
      </c>
      <c r="D3" s="39"/>
      <c r="E3" s="39"/>
      <c r="F3" s="39"/>
      <c r="G3" s="39"/>
      <c r="H3" s="39"/>
      <c r="I3" s="39"/>
      <c r="J3" s="39"/>
      <c r="K3" s="3"/>
      <c r="L3" s="2"/>
      <c r="M3" s="2"/>
      <c r="N3" s="2"/>
      <c r="O3" s="2"/>
      <c r="P3" s="2"/>
    </row>
    <row r="4" spans="1:16" ht="15" customHeight="1">
      <c r="A4" s="8"/>
      <c r="B4" s="9"/>
      <c r="C4" s="41" t="s">
        <v>4</v>
      </c>
      <c r="D4" s="41"/>
      <c r="E4" s="41"/>
      <c r="F4" s="41"/>
      <c r="G4" s="41"/>
      <c r="H4" s="41"/>
      <c r="I4" s="41"/>
      <c r="J4" s="41"/>
      <c r="K4" s="38"/>
      <c r="L4" s="38"/>
      <c r="M4" s="38"/>
      <c r="N4" s="38"/>
      <c r="O4" s="38"/>
      <c r="P4" s="38"/>
    </row>
    <row r="5" spans="1:16" ht="15" customHeight="1">
      <c r="A5" s="8"/>
      <c r="B5" s="10"/>
      <c r="C5" s="4"/>
      <c r="D5" s="4"/>
      <c r="E5" s="5"/>
      <c r="F5" s="8"/>
      <c r="G5" s="8"/>
      <c r="H5" s="8"/>
      <c r="I5" s="1"/>
      <c r="J5" s="1"/>
      <c r="K5" s="38"/>
      <c r="L5" s="38"/>
      <c r="M5" s="38"/>
      <c r="N5" s="38"/>
      <c r="O5" s="38"/>
      <c r="P5" s="38"/>
    </row>
    <row r="6" spans="1:16" ht="15" customHeight="1">
      <c r="A6" s="35" t="s">
        <v>5</v>
      </c>
      <c r="B6" s="35"/>
      <c r="C6" s="5"/>
      <c r="D6" s="5"/>
      <c r="E6" s="5"/>
      <c r="F6" s="5"/>
      <c r="G6" s="5"/>
      <c r="H6" s="5"/>
      <c r="I6" s="28"/>
      <c r="J6" s="28"/>
      <c r="K6" s="39" t="s">
        <v>6</v>
      </c>
      <c r="L6" s="39"/>
      <c r="M6" s="39"/>
      <c r="N6" s="39"/>
      <c r="O6" s="39"/>
      <c r="P6" s="39"/>
    </row>
    <row r="7" spans="1:16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 customHeight="1">
      <c r="A8" s="18" t="s">
        <v>7</v>
      </c>
      <c r="B8" s="19" t="s">
        <v>8</v>
      </c>
      <c r="C8" s="20" t="s">
        <v>9</v>
      </c>
      <c r="D8" s="21" t="s">
        <v>10</v>
      </c>
      <c r="E8" s="21" t="s">
        <v>11</v>
      </c>
      <c r="F8" s="21" t="s">
        <v>12</v>
      </c>
      <c r="G8" s="21" t="s">
        <v>13</v>
      </c>
      <c r="H8" s="21" t="s">
        <v>14</v>
      </c>
      <c r="I8" s="21" t="s">
        <v>15</v>
      </c>
      <c r="J8" s="21" t="s">
        <v>16</v>
      </c>
      <c r="K8" s="21" t="s">
        <v>17</v>
      </c>
      <c r="L8" s="21" t="s">
        <v>18</v>
      </c>
      <c r="M8" s="21" t="s">
        <v>19</v>
      </c>
      <c r="N8" s="21" t="s">
        <v>20</v>
      </c>
      <c r="O8" s="26" t="s">
        <v>21</v>
      </c>
      <c r="P8" s="21" t="s">
        <v>22</v>
      </c>
    </row>
    <row r="9" spans="1:16" ht="15" customHeight="1">
      <c r="A9" s="22">
        <v>1</v>
      </c>
      <c r="B9" s="23">
        <v>2</v>
      </c>
      <c r="C9" s="24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7">
        <v>15</v>
      </c>
      <c r="P9" s="27">
        <v>16</v>
      </c>
    </row>
    <row r="10" spans="1:16" ht="15" customHeight="1">
      <c r="A10" s="11" t="s">
        <v>23</v>
      </c>
      <c r="B10" s="12" t="s">
        <v>24</v>
      </c>
      <c r="C10" s="29">
        <v>0</v>
      </c>
      <c r="D10" s="29">
        <v>63729</v>
      </c>
      <c r="E10" s="29">
        <v>1111</v>
      </c>
      <c r="F10" s="29">
        <v>0</v>
      </c>
      <c r="G10" s="29">
        <v>0</v>
      </c>
      <c r="H10" s="29">
        <v>0</v>
      </c>
      <c r="I10" s="29">
        <v>0</v>
      </c>
      <c r="J10" s="29">
        <v>5621</v>
      </c>
      <c r="K10" s="29">
        <v>246</v>
      </c>
      <c r="L10" s="29">
        <v>45633</v>
      </c>
      <c r="M10" s="29">
        <v>351</v>
      </c>
      <c r="N10" s="30">
        <f aca="true" t="shared" si="0" ref="N10:N42">SUM(C10:M10)</f>
        <v>116691</v>
      </c>
      <c r="O10" s="29">
        <v>0</v>
      </c>
      <c r="P10" s="30">
        <f aca="true" t="shared" si="1" ref="P10:P42">SUM(N10:O10)</f>
        <v>116691</v>
      </c>
    </row>
    <row r="11" spans="1:16" ht="15" customHeight="1">
      <c r="A11" s="11" t="s">
        <v>25</v>
      </c>
      <c r="B11" s="12" t="s">
        <v>26</v>
      </c>
      <c r="C11" s="29">
        <v>70662</v>
      </c>
      <c r="D11" s="29">
        <v>3628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56792</v>
      </c>
      <c r="M11" s="29">
        <v>1001</v>
      </c>
      <c r="N11" s="30">
        <f t="shared" si="0"/>
        <v>132083</v>
      </c>
      <c r="O11" s="29">
        <v>0</v>
      </c>
      <c r="P11" s="30">
        <f t="shared" si="1"/>
        <v>132083</v>
      </c>
    </row>
    <row r="12" spans="1:16" ht="15" customHeight="1">
      <c r="A12" s="11" t="s">
        <v>27</v>
      </c>
      <c r="B12" s="12" t="s">
        <v>28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2714</v>
      </c>
      <c r="K12" s="29">
        <v>0</v>
      </c>
      <c r="L12" s="29">
        <v>0</v>
      </c>
      <c r="M12" s="29">
        <v>0</v>
      </c>
      <c r="N12" s="30">
        <f t="shared" si="0"/>
        <v>2714</v>
      </c>
      <c r="O12" s="29">
        <v>0</v>
      </c>
      <c r="P12" s="30">
        <f t="shared" si="1"/>
        <v>2714</v>
      </c>
    </row>
    <row r="13" spans="1:16" ht="15" customHeight="1">
      <c r="A13" s="11" t="s">
        <v>29</v>
      </c>
      <c r="B13" s="12" t="s">
        <v>30</v>
      </c>
      <c r="C13" s="29">
        <v>531571</v>
      </c>
      <c r="D13" s="29">
        <v>18694</v>
      </c>
      <c r="E13" s="29">
        <v>152</v>
      </c>
      <c r="F13" s="29">
        <v>0</v>
      </c>
      <c r="G13" s="29">
        <v>0</v>
      </c>
      <c r="H13" s="29">
        <v>7</v>
      </c>
      <c r="I13" s="29">
        <v>0</v>
      </c>
      <c r="J13" s="29">
        <v>1029</v>
      </c>
      <c r="K13" s="29">
        <v>53</v>
      </c>
      <c r="L13" s="29">
        <v>115625</v>
      </c>
      <c r="M13" s="29">
        <v>1791</v>
      </c>
      <c r="N13" s="30">
        <f t="shared" si="0"/>
        <v>668922</v>
      </c>
      <c r="O13" s="29">
        <v>0</v>
      </c>
      <c r="P13" s="30">
        <f t="shared" si="1"/>
        <v>668922</v>
      </c>
    </row>
    <row r="14" spans="1:16" ht="15" customHeight="1">
      <c r="A14" s="11" t="s">
        <v>31</v>
      </c>
      <c r="B14" s="12" t="s">
        <v>32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101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30">
        <f t="shared" si="0"/>
        <v>101</v>
      </c>
      <c r="O14" s="29">
        <v>0</v>
      </c>
      <c r="P14" s="30">
        <f t="shared" si="1"/>
        <v>101</v>
      </c>
    </row>
    <row r="15" spans="1:16" ht="15" customHeight="1">
      <c r="A15" s="11" t="s">
        <v>33</v>
      </c>
      <c r="B15" s="12" t="s">
        <v>34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125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0">
        <f t="shared" si="0"/>
        <v>125</v>
      </c>
      <c r="O15" s="29">
        <v>0</v>
      </c>
      <c r="P15" s="30">
        <f t="shared" si="1"/>
        <v>125</v>
      </c>
    </row>
    <row r="16" spans="1:16" ht="15" customHeight="1">
      <c r="A16" s="11" t="s">
        <v>35</v>
      </c>
      <c r="B16" s="12" t="s">
        <v>36</v>
      </c>
      <c r="C16" s="29">
        <v>0</v>
      </c>
      <c r="D16" s="29">
        <v>0</v>
      </c>
      <c r="E16" s="29">
        <v>90</v>
      </c>
      <c r="F16" s="29">
        <v>0</v>
      </c>
      <c r="G16" s="29">
        <v>0</v>
      </c>
      <c r="H16" s="29">
        <v>0</v>
      </c>
      <c r="I16" s="29">
        <v>0</v>
      </c>
      <c r="J16" s="29">
        <v>898</v>
      </c>
      <c r="K16" s="29">
        <v>0</v>
      </c>
      <c r="L16" s="29">
        <v>0</v>
      </c>
      <c r="M16" s="29">
        <v>0</v>
      </c>
      <c r="N16" s="30">
        <f t="shared" si="0"/>
        <v>988</v>
      </c>
      <c r="O16" s="29">
        <v>0</v>
      </c>
      <c r="P16" s="30">
        <f t="shared" si="1"/>
        <v>988</v>
      </c>
    </row>
    <row r="17" spans="1:16" ht="15" customHeight="1">
      <c r="A17" s="11" t="s">
        <v>37</v>
      </c>
      <c r="B17" s="12" t="s">
        <v>38</v>
      </c>
      <c r="C17" s="29">
        <v>0</v>
      </c>
      <c r="D17" s="29">
        <v>1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49</v>
      </c>
      <c r="K17" s="29">
        <v>0</v>
      </c>
      <c r="L17" s="29">
        <v>95</v>
      </c>
      <c r="M17" s="29">
        <v>0</v>
      </c>
      <c r="N17" s="30">
        <f t="shared" si="0"/>
        <v>145</v>
      </c>
      <c r="O17" s="29">
        <v>0</v>
      </c>
      <c r="P17" s="30">
        <f t="shared" si="1"/>
        <v>145</v>
      </c>
    </row>
    <row r="18" spans="1:16" ht="15" customHeight="1">
      <c r="A18" s="11" t="s">
        <v>39</v>
      </c>
      <c r="B18" s="12" t="s">
        <v>40</v>
      </c>
      <c r="C18" s="29">
        <v>0</v>
      </c>
      <c r="D18" s="29">
        <v>8</v>
      </c>
      <c r="E18" s="29">
        <v>0</v>
      </c>
      <c r="F18" s="29">
        <v>0</v>
      </c>
      <c r="G18" s="29">
        <v>0</v>
      </c>
      <c r="H18" s="29">
        <v>295424</v>
      </c>
      <c r="I18" s="29">
        <v>0</v>
      </c>
      <c r="J18" s="29">
        <v>0</v>
      </c>
      <c r="K18" s="29">
        <v>8430</v>
      </c>
      <c r="L18" s="29">
        <v>28</v>
      </c>
      <c r="M18" s="29">
        <v>0</v>
      </c>
      <c r="N18" s="30">
        <f t="shared" si="0"/>
        <v>303890</v>
      </c>
      <c r="O18" s="29">
        <v>0</v>
      </c>
      <c r="P18" s="30">
        <f t="shared" si="1"/>
        <v>303890</v>
      </c>
    </row>
    <row r="19" spans="1:16" ht="15" customHeight="1">
      <c r="A19" s="13" t="s">
        <v>41</v>
      </c>
      <c r="B19" s="14" t="s">
        <v>42</v>
      </c>
      <c r="C19" s="29">
        <v>0</v>
      </c>
      <c r="D19" s="29">
        <v>1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30">
        <f t="shared" si="0"/>
        <v>1</v>
      </c>
      <c r="O19" s="29">
        <v>0</v>
      </c>
      <c r="P19" s="30">
        <f t="shared" si="1"/>
        <v>1</v>
      </c>
    </row>
    <row r="20" spans="1:16" ht="15" customHeight="1">
      <c r="A20" s="11" t="s">
        <v>43</v>
      </c>
      <c r="B20" s="12" t="s">
        <v>44</v>
      </c>
      <c r="C20" s="29">
        <v>1092420</v>
      </c>
      <c r="D20" s="29">
        <v>95545</v>
      </c>
      <c r="E20" s="29">
        <v>163017</v>
      </c>
      <c r="F20" s="29">
        <v>1699</v>
      </c>
      <c r="G20" s="29">
        <v>23324</v>
      </c>
      <c r="H20" s="29">
        <v>0</v>
      </c>
      <c r="I20" s="29">
        <v>1495</v>
      </c>
      <c r="J20" s="29">
        <v>7026</v>
      </c>
      <c r="K20" s="29">
        <v>2722</v>
      </c>
      <c r="L20" s="29">
        <v>657303</v>
      </c>
      <c r="M20" s="29">
        <v>30828</v>
      </c>
      <c r="N20" s="30">
        <f t="shared" si="0"/>
        <v>2075379</v>
      </c>
      <c r="O20" s="29">
        <v>33392</v>
      </c>
      <c r="P20" s="30">
        <f t="shared" si="1"/>
        <v>2108771</v>
      </c>
    </row>
    <row r="21" spans="1:16" ht="15" customHeight="1">
      <c r="A21" s="11" t="s">
        <v>45</v>
      </c>
      <c r="B21" s="12" t="s">
        <v>46</v>
      </c>
      <c r="C21" s="29">
        <v>0</v>
      </c>
      <c r="D21" s="29">
        <v>3561</v>
      </c>
      <c r="E21" s="29">
        <v>4</v>
      </c>
      <c r="F21" s="29">
        <v>0</v>
      </c>
      <c r="G21" s="29">
        <v>13</v>
      </c>
      <c r="H21" s="29">
        <v>290</v>
      </c>
      <c r="I21" s="29">
        <v>2100</v>
      </c>
      <c r="J21" s="29">
        <v>121</v>
      </c>
      <c r="K21" s="29">
        <v>1333</v>
      </c>
      <c r="L21" s="29">
        <v>39343</v>
      </c>
      <c r="M21" s="29">
        <v>1321</v>
      </c>
      <c r="N21" s="30">
        <f t="shared" si="0"/>
        <v>48086</v>
      </c>
      <c r="O21" s="29">
        <v>3964</v>
      </c>
      <c r="P21" s="30">
        <f t="shared" si="1"/>
        <v>52050</v>
      </c>
    </row>
    <row r="22" spans="1:16" ht="15" customHeight="1">
      <c r="A22" s="13" t="s">
        <v>47</v>
      </c>
      <c r="B22" s="14" t="s">
        <v>48</v>
      </c>
      <c r="C22" s="29">
        <v>0</v>
      </c>
      <c r="D22" s="29">
        <v>2</v>
      </c>
      <c r="E22" s="29">
        <v>0</v>
      </c>
      <c r="F22" s="29">
        <v>0</v>
      </c>
      <c r="G22" s="29">
        <v>0</v>
      </c>
      <c r="H22" s="29">
        <v>0</v>
      </c>
      <c r="I22" s="29">
        <v>3266</v>
      </c>
      <c r="J22" s="29">
        <v>0</v>
      </c>
      <c r="K22" s="29">
        <v>0</v>
      </c>
      <c r="L22" s="29">
        <v>980</v>
      </c>
      <c r="M22" s="29">
        <v>324</v>
      </c>
      <c r="N22" s="30">
        <f t="shared" si="0"/>
        <v>4572</v>
      </c>
      <c r="O22" s="29">
        <v>0</v>
      </c>
      <c r="P22" s="30">
        <f t="shared" si="1"/>
        <v>4572</v>
      </c>
    </row>
    <row r="23" spans="1:16" ht="15" customHeight="1">
      <c r="A23" s="11" t="s">
        <v>49</v>
      </c>
      <c r="B23" s="15" t="s">
        <v>50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41817</v>
      </c>
      <c r="J23" s="29">
        <v>0</v>
      </c>
      <c r="K23" s="29">
        <v>0</v>
      </c>
      <c r="L23" s="29">
        <v>135</v>
      </c>
      <c r="M23" s="29">
        <v>414</v>
      </c>
      <c r="N23" s="30">
        <f t="shared" si="0"/>
        <v>42366</v>
      </c>
      <c r="O23" s="29">
        <v>106515</v>
      </c>
      <c r="P23" s="30">
        <f t="shared" si="1"/>
        <v>148881</v>
      </c>
    </row>
    <row r="24" spans="1:16" ht="15" customHeight="1">
      <c r="A24" s="11" t="s">
        <v>51</v>
      </c>
      <c r="B24" s="12" t="s">
        <v>52</v>
      </c>
      <c r="C24" s="29">
        <v>0</v>
      </c>
      <c r="D24" s="29">
        <v>1185</v>
      </c>
      <c r="E24" s="29">
        <v>0</v>
      </c>
      <c r="F24" s="29">
        <v>0</v>
      </c>
      <c r="G24" s="29">
        <v>0</v>
      </c>
      <c r="H24" s="29">
        <v>0</v>
      </c>
      <c r="I24" s="29">
        <v>9511</v>
      </c>
      <c r="J24" s="29">
        <v>1932</v>
      </c>
      <c r="K24" s="29">
        <v>0</v>
      </c>
      <c r="L24" s="29">
        <v>24570</v>
      </c>
      <c r="M24" s="29">
        <v>5073</v>
      </c>
      <c r="N24" s="30">
        <f t="shared" si="0"/>
        <v>42271</v>
      </c>
      <c r="O24" s="29">
        <v>39470</v>
      </c>
      <c r="P24" s="30">
        <f t="shared" si="1"/>
        <v>81741</v>
      </c>
    </row>
    <row r="25" spans="1:16" ht="15" customHeight="1">
      <c r="A25" s="11" t="s">
        <v>53</v>
      </c>
      <c r="B25" s="12" t="s">
        <v>54</v>
      </c>
      <c r="C25" s="29">
        <v>141</v>
      </c>
      <c r="D25" s="29">
        <v>5200</v>
      </c>
      <c r="E25" s="29">
        <v>606</v>
      </c>
      <c r="F25" s="29">
        <v>10</v>
      </c>
      <c r="G25" s="29">
        <v>217</v>
      </c>
      <c r="H25" s="29">
        <v>39</v>
      </c>
      <c r="I25" s="29">
        <v>2</v>
      </c>
      <c r="J25" s="29">
        <v>1554</v>
      </c>
      <c r="K25" s="29">
        <v>48</v>
      </c>
      <c r="L25" s="29">
        <v>4599</v>
      </c>
      <c r="M25" s="29">
        <v>873</v>
      </c>
      <c r="N25" s="30">
        <f t="shared" si="0"/>
        <v>13289</v>
      </c>
      <c r="O25" s="29">
        <v>2877</v>
      </c>
      <c r="P25" s="30">
        <f t="shared" si="1"/>
        <v>16166</v>
      </c>
    </row>
    <row r="26" spans="1:16" ht="15" customHeight="1">
      <c r="A26" s="11" t="s">
        <v>55</v>
      </c>
      <c r="B26" s="12" t="s">
        <v>56</v>
      </c>
      <c r="C26" s="29">
        <v>4</v>
      </c>
      <c r="D26" s="29">
        <v>2772</v>
      </c>
      <c r="E26" s="29">
        <v>223</v>
      </c>
      <c r="F26" s="29">
        <v>1</v>
      </c>
      <c r="G26" s="29">
        <v>60</v>
      </c>
      <c r="H26" s="29">
        <v>32</v>
      </c>
      <c r="I26" s="29">
        <v>125</v>
      </c>
      <c r="J26" s="29">
        <v>8455</v>
      </c>
      <c r="K26" s="29">
        <v>3</v>
      </c>
      <c r="L26" s="29">
        <v>2254</v>
      </c>
      <c r="M26" s="29">
        <v>217</v>
      </c>
      <c r="N26" s="30">
        <f t="shared" si="0"/>
        <v>14146</v>
      </c>
      <c r="O26" s="29">
        <v>329</v>
      </c>
      <c r="P26" s="30">
        <f t="shared" si="1"/>
        <v>14475</v>
      </c>
    </row>
    <row r="27" spans="1:16" ht="15" customHeight="1">
      <c r="A27" s="11" t="s">
        <v>57</v>
      </c>
      <c r="B27" s="12" t="s">
        <v>58</v>
      </c>
      <c r="C27" s="29">
        <v>0</v>
      </c>
      <c r="D27" s="29">
        <v>842</v>
      </c>
      <c r="E27" s="29">
        <v>11</v>
      </c>
      <c r="F27" s="29">
        <v>0</v>
      </c>
      <c r="G27" s="29">
        <v>0</v>
      </c>
      <c r="H27" s="29">
        <v>0</v>
      </c>
      <c r="I27" s="29">
        <v>0</v>
      </c>
      <c r="J27" s="29">
        <v>866</v>
      </c>
      <c r="K27" s="29">
        <v>0</v>
      </c>
      <c r="L27" s="29">
        <v>103</v>
      </c>
      <c r="M27" s="29">
        <v>1545</v>
      </c>
      <c r="N27" s="30">
        <f t="shared" si="0"/>
        <v>3367</v>
      </c>
      <c r="O27" s="29">
        <v>15</v>
      </c>
      <c r="P27" s="30">
        <f t="shared" si="1"/>
        <v>3382</v>
      </c>
    </row>
    <row r="28" spans="1:16" ht="15" customHeight="1">
      <c r="A28" s="11" t="s">
        <v>59</v>
      </c>
      <c r="B28" s="12" t="s">
        <v>60</v>
      </c>
      <c r="C28" s="29">
        <v>0</v>
      </c>
      <c r="D28" s="29">
        <v>23</v>
      </c>
      <c r="E28" s="29">
        <v>0</v>
      </c>
      <c r="F28" s="29">
        <v>0</v>
      </c>
      <c r="G28" s="29">
        <v>0</v>
      </c>
      <c r="H28" s="29">
        <v>0</v>
      </c>
      <c r="I28" s="29">
        <v>5</v>
      </c>
      <c r="J28" s="29">
        <v>79</v>
      </c>
      <c r="K28" s="29">
        <v>0</v>
      </c>
      <c r="L28" s="29">
        <v>38</v>
      </c>
      <c r="M28" s="29">
        <v>0</v>
      </c>
      <c r="N28" s="30">
        <f t="shared" si="0"/>
        <v>145</v>
      </c>
      <c r="O28" s="29">
        <v>0</v>
      </c>
      <c r="P28" s="30">
        <f t="shared" si="1"/>
        <v>145</v>
      </c>
    </row>
    <row r="29" spans="1:16" ht="15" customHeight="1">
      <c r="A29" s="11" t="s">
        <v>61</v>
      </c>
      <c r="B29" s="12" t="s">
        <v>62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603</v>
      </c>
      <c r="K29" s="29">
        <v>0</v>
      </c>
      <c r="L29" s="29">
        <v>1</v>
      </c>
      <c r="M29" s="29">
        <v>6371</v>
      </c>
      <c r="N29" s="30">
        <f t="shared" si="0"/>
        <v>6975</v>
      </c>
      <c r="O29" s="29">
        <v>0</v>
      </c>
      <c r="P29" s="30">
        <f t="shared" si="1"/>
        <v>6975</v>
      </c>
    </row>
    <row r="30" spans="1:16" ht="15" customHeight="1">
      <c r="A30" s="11" t="s">
        <v>63</v>
      </c>
      <c r="B30" s="12" t="s">
        <v>64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>
        <f t="shared" si="0"/>
        <v>0</v>
      </c>
      <c r="O30" s="29"/>
      <c r="P30" s="30">
        <f t="shared" si="1"/>
        <v>0</v>
      </c>
    </row>
    <row r="31" spans="1:16" ht="15" customHeight="1">
      <c r="A31" s="11" t="s">
        <v>65</v>
      </c>
      <c r="B31" s="12" t="s">
        <v>66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33</v>
      </c>
      <c r="M31" s="29">
        <v>2041</v>
      </c>
      <c r="N31" s="30">
        <f t="shared" si="0"/>
        <v>2074</v>
      </c>
      <c r="O31" s="29">
        <v>0</v>
      </c>
      <c r="P31" s="30">
        <f t="shared" si="1"/>
        <v>2074</v>
      </c>
    </row>
    <row r="32" spans="1:16" ht="15" customHeight="1">
      <c r="A32" s="11" t="s">
        <v>67</v>
      </c>
      <c r="B32" s="12" t="s">
        <v>68</v>
      </c>
      <c r="C32" s="29">
        <v>0</v>
      </c>
      <c r="D32" s="29">
        <v>13096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60427</v>
      </c>
      <c r="K32" s="29">
        <v>0</v>
      </c>
      <c r="L32" s="29">
        <v>61812</v>
      </c>
      <c r="M32" s="29">
        <v>1131</v>
      </c>
      <c r="N32" s="30">
        <f t="shared" si="0"/>
        <v>136466</v>
      </c>
      <c r="O32" s="29">
        <v>0</v>
      </c>
      <c r="P32" s="30">
        <f t="shared" si="1"/>
        <v>136466</v>
      </c>
    </row>
    <row r="33" spans="1:16" ht="15" customHeight="1">
      <c r="A33" s="11" t="s">
        <v>69</v>
      </c>
      <c r="B33" s="15" t="s">
        <v>70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7517</v>
      </c>
      <c r="K33" s="29">
        <v>0</v>
      </c>
      <c r="L33" s="29">
        <v>0</v>
      </c>
      <c r="M33" s="29">
        <v>0</v>
      </c>
      <c r="N33" s="30">
        <f t="shared" si="0"/>
        <v>7517</v>
      </c>
      <c r="O33" s="29">
        <v>0</v>
      </c>
      <c r="P33" s="30">
        <f t="shared" si="1"/>
        <v>7517</v>
      </c>
    </row>
    <row r="34" spans="1:16" ht="15" customHeight="1">
      <c r="A34" s="11" t="s">
        <v>71</v>
      </c>
      <c r="B34" s="15" t="s">
        <v>72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>
        <f t="shared" si="0"/>
        <v>0</v>
      </c>
      <c r="O34" s="29"/>
      <c r="P34" s="30">
        <f t="shared" si="1"/>
        <v>0</v>
      </c>
    </row>
    <row r="35" spans="1:16" ht="15" customHeight="1">
      <c r="A35" s="13" t="s">
        <v>73</v>
      </c>
      <c r="B35" s="14" t="s">
        <v>74</v>
      </c>
      <c r="C35" s="29">
        <v>2</v>
      </c>
      <c r="D35" s="29">
        <v>28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4483</v>
      </c>
      <c r="K35" s="29">
        <v>0</v>
      </c>
      <c r="L35" s="29">
        <v>0</v>
      </c>
      <c r="M35" s="29">
        <v>0</v>
      </c>
      <c r="N35" s="30">
        <f t="shared" si="0"/>
        <v>4513</v>
      </c>
      <c r="O35" s="29">
        <v>0</v>
      </c>
      <c r="P35" s="30">
        <f t="shared" si="1"/>
        <v>4513</v>
      </c>
    </row>
    <row r="36" spans="1:16" ht="15" customHeight="1">
      <c r="A36" s="11" t="s">
        <v>75</v>
      </c>
      <c r="B36" s="12" t="s">
        <v>76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14969</v>
      </c>
      <c r="K36" s="29">
        <v>0</v>
      </c>
      <c r="L36" s="29">
        <v>11475</v>
      </c>
      <c r="M36" s="29">
        <v>5055</v>
      </c>
      <c r="N36" s="30">
        <f t="shared" si="0"/>
        <v>31499</v>
      </c>
      <c r="O36" s="29">
        <v>0</v>
      </c>
      <c r="P36" s="30">
        <f t="shared" si="1"/>
        <v>31499</v>
      </c>
    </row>
    <row r="37" spans="1:16" ht="15" customHeight="1">
      <c r="A37" s="11" t="s">
        <v>77</v>
      </c>
      <c r="B37" s="12" t="s">
        <v>78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3620</v>
      </c>
      <c r="K37" s="29">
        <v>0</v>
      </c>
      <c r="L37" s="29">
        <v>0</v>
      </c>
      <c r="M37" s="29">
        <v>0</v>
      </c>
      <c r="N37" s="30">
        <f t="shared" si="0"/>
        <v>3620</v>
      </c>
      <c r="O37" s="29">
        <v>0</v>
      </c>
      <c r="P37" s="30">
        <f t="shared" si="1"/>
        <v>3620</v>
      </c>
    </row>
    <row r="38" spans="1:16" ht="15" customHeight="1">
      <c r="A38" s="13" t="s">
        <v>79</v>
      </c>
      <c r="B38" s="32" t="s">
        <v>80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274</v>
      </c>
      <c r="K38" s="29">
        <v>0</v>
      </c>
      <c r="L38" s="29">
        <v>0</v>
      </c>
      <c r="M38" s="29">
        <v>0</v>
      </c>
      <c r="N38" s="30">
        <f t="shared" si="0"/>
        <v>274</v>
      </c>
      <c r="O38" s="29">
        <v>0</v>
      </c>
      <c r="P38" s="30">
        <f t="shared" si="1"/>
        <v>274</v>
      </c>
    </row>
    <row r="39" spans="1:16" ht="15" customHeight="1">
      <c r="A39" s="16" t="s">
        <v>81</v>
      </c>
      <c r="B39" s="17" t="s">
        <v>82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57</v>
      </c>
      <c r="J39" s="29">
        <v>42</v>
      </c>
      <c r="K39" s="29">
        <v>0</v>
      </c>
      <c r="L39" s="29">
        <v>13233</v>
      </c>
      <c r="M39" s="29">
        <v>0</v>
      </c>
      <c r="N39" s="30">
        <f t="shared" si="0"/>
        <v>13332</v>
      </c>
      <c r="O39" s="29">
        <v>0</v>
      </c>
      <c r="P39" s="30">
        <f t="shared" si="1"/>
        <v>13332</v>
      </c>
    </row>
    <row r="40" spans="1:16" ht="15" customHeight="1">
      <c r="A40" s="13" t="s">
        <v>83</v>
      </c>
      <c r="B40" s="32" t="s">
        <v>84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>
        <f t="shared" si="0"/>
        <v>0</v>
      </c>
      <c r="O40" s="29"/>
      <c r="P40" s="30">
        <f t="shared" si="1"/>
        <v>0</v>
      </c>
    </row>
    <row r="41" spans="1:16" ht="15" customHeight="1">
      <c r="A41" s="13" t="s">
        <v>85</v>
      </c>
      <c r="B41" s="32" t="s">
        <v>86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>
        <f t="shared" si="0"/>
        <v>0</v>
      </c>
      <c r="O41" s="29"/>
      <c r="P41" s="30">
        <f t="shared" si="1"/>
        <v>0</v>
      </c>
    </row>
    <row r="42" spans="1:16" ht="15" customHeight="1">
      <c r="A42" s="13" t="s">
        <v>87</v>
      </c>
      <c r="B42" s="32" t="s">
        <v>88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>
        <f t="shared" si="0"/>
        <v>0</v>
      </c>
      <c r="O42" s="29"/>
      <c r="P42" s="30">
        <f t="shared" si="1"/>
        <v>0</v>
      </c>
    </row>
    <row r="43" spans="1:16" ht="15.75" customHeight="1">
      <c r="A43" s="33" t="s">
        <v>20</v>
      </c>
      <c r="B43" s="34"/>
      <c r="C43" s="31">
        <f aca="true" t="shared" si="2" ref="C43:P43">SUM(C10:C42)</f>
        <v>1694800</v>
      </c>
      <c r="D43" s="31">
        <f t="shared" si="2"/>
        <v>208315</v>
      </c>
      <c r="E43" s="31">
        <f t="shared" si="2"/>
        <v>165214</v>
      </c>
      <c r="F43" s="31">
        <f t="shared" si="2"/>
        <v>1710</v>
      </c>
      <c r="G43" s="31">
        <f t="shared" si="2"/>
        <v>23614</v>
      </c>
      <c r="H43" s="31">
        <f t="shared" si="2"/>
        <v>296018</v>
      </c>
      <c r="I43" s="31">
        <f t="shared" si="2"/>
        <v>58378</v>
      </c>
      <c r="J43" s="31">
        <f t="shared" si="2"/>
        <v>122279</v>
      </c>
      <c r="K43" s="31">
        <f t="shared" si="2"/>
        <v>12835</v>
      </c>
      <c r="L43" s="31">
        <f t="shared" si="2"/>
        <v>1034052</v>
      </c>
      <c r="M43" s="31">
        <f t="shared" si="2"/>
        <v>58336</v>
      </c>
      <c r="N43" s="31">
        <f t="shared" si="2"/>
        <v>3675551</v>
      </c>
      <c r="O43" s="31">
        <f t="shared" si="2"/>
        <v>186562</v>
      </c>
      <c r="P43" s="31">
        <f t="shared" si="2"/>
        <v>3862113</v>
      </c>
    </row>
    <row r="44" ht="15.75" customHeight="1"/>
  </sheetData>
  <sheetProtection/>
  <mergeCells count="10">
    <mergeCell ref="A43:B43"/>
    <mergeCell ref="A6:B6"/>
    <mergeCell ref="A1:B1"/>
    <mergeCell ref="A2:B2"/>
    <mergeCell ref="K4:P4"/>
    <mergeCell ref="K5:P5"/>
    <mergeCell ref="K6:P6"/>
    <mergeCell ref="C1:J1"/>
    <mergeCell ref="C3:J3"/>
    <mergeCell ref="C4:J4"/>
  </mergeCells>
  <printOptions/>
  <pageMargins left="0.7" right="0.7" top="0.75" bottom="0.75" header="0.5118055555555555" footer="0.511805555555555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="80" zoomScaleNormal="80" zoomScalePageLayoutView="0" workbookViewId="0" topLeftCell="A1">
      <selection activeCell="T9" sqref="T9"/>
    </sheetView>
  </sheetViews>
  <sheetFormatPr defaultColWidth="9.140625" defaultRowHeight="15" customHeight="1"/>
  <cols>
    <col min="1" max="1" width="5.7109375" style="0" customWidth="1"/>
    <col min="2" max="2" width="40.28125" style="0" customWidth="1"/>
    <col min="3" max="3" width="11.00390625" style="0" customWidth="1"/>
    <col min="4" max="4" width="12.7109375" style="0" customWidth="1"/>
    <col min="5" max="5" width="11.28125" style="0" customWidth="1"/>
    <col min="6" max="7" width="8.00390625" style="0" customWidth="1"/>
    <col min="8" max="8" width="9.28125" style="0" customWidth="1"/>
    <col min="9" max="9" width="10.28125" style="0" customWidth="1"/>
    <col min="10" max="10" width="8.57421875" style="0" customWidth="1"/>
    <col min="11" max="11" width="13.421875" style="0" customWidth="1"/>
    <col min="12" max="12" width="10.57421875" style="0" customWidth="1"/>
    <col min="13" max="13" width="8.7109375" style="0" customWidth="1"/>
    <col min="14" max="14" width="11.28125" style="0" customWidth="1"/>
    <col min="15" max="15" width="9.140625" style="0" customWidth="1"/>
    <col min="16" max="16" width="11.140625" style="0" customWidth="1"/>
  </cols>
  <sheetData>
    <row r="1" spans="1:16" ht="15.75" customHeight="1">
      <c r="A1" s="36" t="s">
        <v>0</v>
      </c>
      <c r="B1" s="36"/>
      <c r="C1" s="40" t="s">
        <v>1</v>
      </c>
      <c r="D1" s="40"/>
      <c r="E1" s="40"/>
      <c r="F1" s="40"/>
      <c r="G1" s="40"/>
      <c r="H1" s="40"/>
      <c r="I1" s="40"/>
      <c r="J1" s="40"/>
      <c r="K1" s="1"/>
      <c r="L1" s="1"/>
      <c r="M1" s="2"/>
      <c r="N1" s="2"/>
      <c r="O1" s="3"/>
      <c r="P1" s="2"/>
    </row>
    <row r="2" spans="1:16" ht="15.75" customHeight="1">
      <c r="A2" s="37" t="s">
        <v>2</v>
      </c>
      <c r="B2" s="37"/>
      <c r="C2" s="4"/>
      <c r="D2" s="4"/>
      <c r="E2" s="5"/>
      <c r="F2" s="4"/>
      <c r="G2" s="4"/>
      <c r="H2" s="4"/>
      <c r="I2" s="4"/>
      <c r="J2" s="4"/>
      <c r="K2" s="1"/>
      <c r="L2" s="1"/>
      <c r="M2" s="2"/>
      <c r="N2" s="2"/>
      <c r="O2" s="3"/>
      <c r="P2" s="2"/>
    </row>
    <row r="3" spans="1:16" ht="15" customHeight="1">
      <c r="A3" s="6"/>
      <c r="B3" s="7"/>
      <c r="C3" s="39" t="s">
        <v>3</v>
      </c>
      <c r="D3" s="39"/>
      <c r="E3" s="39"/>
      <c r="F3" s="39"/>
      <c r="G3" s="39"/>
      <c r="H3" s="39"/>
      <c r="I3" s="39"/>
      <c r="J3" s="39"/>
      <c r="K3" s="3"/>
      <c r="L3" s="2"/>
      <c r="M3" s="2"/>
      <c r="N3" s="2"/>
      <c r="O3" s="2"/>
      <c r="P3" s="2"/>
    </row>
    <row r="4" spans="1:16" ht="15" customHeight="1">
      <c r="A4" s="8"/>
      <c r="B4" s="9"/>
      <c r="C4" s="41" t="s">
        <v>4</v>
      </c>
      <c r="D4" s="41"/>
      <c r="E4" s="41"/>
      <c r="F4" s="41"/>
      <c r="G4" s="41"/>
      <c r="H4" s="41"/>
      <c r="I4" s="41"/>
      <c r="J4" s="41"/>
      <c r="K4" s="38"/>
      <c r="L4" s="38"/>
      <c r="M4" s="38"/>
      <c r="N4" s="38"/>
      <c r="O4" s="38"/>
      <c r="P4" s="38"/>
    </row>
    <row r="5" spans="1:16" ht="15" customHeight="1">
      <c r="A5" s="8"/>
      <c r="B5" s="10"/>
      <c r="C5" s="4"/>
      <c r="D5" s="4"/>
      <c r="E5" s="5"/>
      <c r="F5" s="8"/>
      <c r="G5" s="8"/>
      <c r="H5" s="8"/>
      <c r="I5" s="1"/>
      <c r="J5" s="1"/>
      <c r="K5" s="38"/>
      <c r="L5" s="38"/>
      <c r="M5" s="38"/>
      <c r="N5" s="38"/>
      <c r="O5" s="38"/>
      <c r="P5" s="38"/>
    </row>
    <row r="6" spans="1:16" ht="15" customHeight="1">
      <c r="A6" s="35" t="s">
        <v>5</v>
      </c>
      <c r="B6" s="35"/>
      <c r="C6" s="5"/>
      <c r="D6" s="5"/>
      <c r="E6" s="5"/>
      <c r="F6" s="5"/>
      <c r="G6" s="5"/>
      <c r="H6" s="5"/>
      <c r="I6" s="28"/>
      <c r="J6" s="28"/>
      <c r="K6" s="39" t="s">
        <v>89</v>
      </c>
      <c r="L6" s="39"/>
      <c r="M6" s="39"/>
      <c r="N6" s="39"/>
      <c r="O6" s="39"/>
      <c r="P6" s="39"/>
    </row>
    <row r="7" spans="1:16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 customHeight="1">
      <c r="A8" s="18" t="s">
        <v>7</v>
      </c>
      <c r="B8" s="19" t="s">
        <v>8</v>
      </c>
      <c r="C8" s="20" t="s">
        <v>9</v>
      </c>
      <c r="D8" s="21" t="s">
        <v>10</v>
      </c>
      <c r="E8" s="21" t="s">
        <v>11</v>
      </c>
      <c r="F8" s="21" t="s">
        <v>12</v>
      </c>
      <c r="G8" s="21" t="s">
        <v>13</v>
      </c>
      <c r="H8" s="21" t="s">
        <v>14</v>
      </c>
      <c r="I8" s="21" t="s">
        <v>15</v>
      </c>
      <c r="J8" s="21" t="s">
        <v>16</v>
      </c>
      <c r="K8" s="21" t="s">
        <v>17</v>
      </c>
      <c r="L8" s="21" t="s">
        <v>18</v>
      </c>
      <c r="M8" s="21" t="s">
        <v>19</v>
      </c>
      <c r="N8" s="21" t="s">
        <v>20</v>
      </c>
      <c r="O8" s="26" t="s">
        <v>21</v>
      </c>
      <c r="P8" s="21" t="s">
        <v>22</v>
      </c>
    </row>
    <row r="9" spans="1:16" ht="15" customHeight="1">
      <c r="A9" s="22">
        <v>1</v>
      </c>
      <c r="B9" s="23">
        <v>2</v>
      </c>
      <c r="C9" s="24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7">
        <v>15</v>
      </c>
      <c r="P9" s="27">
        <v>16</v>
      </c>
    </row>
    <row r="10" spans="1:16" ht="15" customHeight="1">
      <c r="A10" s="11" t="s">
        <v>23</v>
      </c>
      <c r="B10" s="12" t="s">
        <v>24</v>
      </c>
      <c r="C10" s="29">
        <v>0</v>
      </c>
      <c r="D10" s="29">
        <v>309799</v>
      </c>
      <c r="E10" s="29">
        <v>5844</v>
      </c>
      <c r="F10" s="29">
        <v>0</v>
      </c>
      <c r="G10" s="29">
        <v>0</v>
      </c>
      <c r="H10" s="29">
        <v>0</v>
      </c>
      <c r="I10" s="29">
        <v>0</v>
      </c>
      <c r="J10" s="29">
        <v>26133</v>
      </c>
      <c r="K10" s="29">
        <v>1230</v>
      </c>
      <c r="L10" s="29">
        <v>245641</v>
      </c>
      <c r="M10" s="29">
        <v>5207</v>
      </c>
      <c r="N10" s="30">
        <f aca="true" t="shared" si="0" ref="N10:N42">SUM(C10:M10)</f>
        <v>593854</v>
      </c>
      <c r="O10" s="29">
        <v>0</v>
      </c>
      <c r="P10" s="30">
        <f aca="true" t="shared" si="1" ref="P10:P42">SUM(N10:O10)</f>
        <v>593854</v>
      </c>
    </row>
    <row r="11" spans="1:16" ht="15" customHeight="1">
      <c r="A11" s="11" t="s">
        <v>25</v>
      </c>
      <c r="B11" s="12" t="s">
        <v>26</v>
      </c>
      <c r="C11" s="29">
        <v>260279</v>
      </c>
      <c r="D11" s="29">
        <v>14510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228004</v>
      </c>
      <c r="M11" s="29">
        <v>4704</v>
      </c>
      <c r="N11" s="30">
        <f t="shared" si="0"/>
        <v>507497</v>
      </c>
      <c r="O11" s="29">
        <v>0</v>
      </c>
      <c r="P11" s="30">
        <f t="shared" si="1"/>
        <v>507497</v>
      </c>
    </row>
    <row r="12" spans="1:16" ht="15" customHeight="1">
      <c r="A12" s="11" t="s">
        <v>27</v>
      </c>
      <c r="B12" s="12" t="s">
        <v>28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10188</v>
      </c>
      <c r="K12" s="29">
        <v>0</v>
      </c>
      <c r="L12" s="29">
        <v>0</v>
      </c>
      <c r="M12" s="29">
        <v>0</v>
      </c>
      <c r="N12" s="30">
        <f t="shared" si="0"/>
        <v>10188</v>
      </c>
      <c r="O12" s="29">
        <v>0</v>
      </c>
      <c r="P12" s="30">
        <f t="shared" si="1"/>
        <v>10188</v>
      </c>
    </row>
    <row r="13" spans="1:16" ht="15" customHeight="1">
      <c r="A13" s="11" t="s">
        <v>29</v>
      </c>
      <c r="B13" s="12" t="s">
        <v>30</v>
      </c>
      <c r="C13" s="29">
        <v>1982081</v>
      </c>
      <c r="D13" s="29">
        <v>63605</v>
      </c>
      <c r="E13" s="29">
        <v>396</v>
      </c>
      <c r="F13" s="29">
        <v>0</v>
      </c>
      <c r="G13" s="29">
        <v>0</v>
      </c>
      <c r="H13" s="29">
        <v>13</v>
      </c>
      <c r="I13" s="29">
        <v>0</v>
      </c>
      <c r="J13" s="29">
        <v>3961</v>
      </c>
      <c r="K13" s="29">
        <v>56</v>
      </c>
      <c r="L13" s="29">
        <v>428364</v>
      </c>
      <c r="M13" s="29">
        <v>6775</v>
      </c>
      <c r="N13" s="30">
        <f t="shared" si="0"/>
        <v>2485251</v>
      </c>
      <c r="O13" s="29">
        <v>0</v>
      </c>
      <c r="P13" s="30">
        <f t="shared" si="1"/>
        <v>2485251</v>
      </c>
    </row>
    <row r="14" spans="1:16" ht="15" customHeight="1">
      <c r="A14" s="11" t="s">
        <v>31</v>
      </c>
      <c r="B14" s="12" t="s">
        <v>32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333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30">
        <f t="shared" si="0"/>
        <v>333</v>
      </c>
      <c r="O14" s="29">
        <v>0</v>
      </c>
      <c r="P14" s="30">
        <f t="shared" si="1"/>
        <v>333</v>
      </c>
    </row>
    <row r="15" spans="1:16" ht="15" customHeight="1">
      <c r="A15" s="11" t="s">
        <v>33</v>
      </c>
      <c r="B15" s="12" t="s">
        <v>34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281</v>
      </c>
      <c r="I15" s="29">
        <v>0</v>
      </c>
      <c r="J15" s="29">
        <v>0</v>
      </c>
      <c r="K15" s="29">
        <v>103</v>
      </c>
      <c r="L15" s="29">
        <v>0</v>
      </c>
      <c r="M15" s="29">
        <v>11</v>
      </c>
      <c r="N15" s="30">
        <f t="shared" si="0"/>
        <v>395</v>
      </c>
      <c r="O15" s="29">
        <v>0</v>
      </c>
      <c r="P15" s="30">
        <f t="shared" si="1"/>
        <v>395</v>
      </c>
    </row>
    <row r="16" spans="1:16" ht="15" customHeight="1">
      <c r="A16" s="11" t="s">
        <v>35</v>
      </c>
      <c r="B16" s="12" t="s">
        <v>36</v>
      </c>
      <c r="C16" s="29">
        <v>0</v>
      </c>
      <c r="D16" s="29">
        <v>0</v>
      </c>
      <c r="E16" s="29">
        <v>257</v>
      </c>
      <c r="F16" s="29">
        <v>0</v>
      </c>
      <c r="G16" s="29">
        <v>0</v>
      </c>
      <c r="H16" s="29">
        <v>0</v>
      </c>
      <c r="I16" s="29">
        <v>0</v>
      </c>
      <c r="J16" s="29">
        <v>4233</v>
      </c>
      <c r="K16" s="29">
        <v>0</v>
      </c>
      <c r="L16" s="29">
        <v>0</v>
      </c>
      <c r="M16" s="29">
        <v>0</v>
      </c>
      <c r="N16" s="30">
        <f t="shared" si="0"/>
        <v>4490</v>
      </c>
      <c r="O16" s="29">
        <v>0</v>
      </c>
      <c r="P16" s="30">
        <f t="shared" si="1"/>
        <v>4490</v>
      </c>
    </row>
    <row r="17" spans="1:16" ht="15" customHeight="1">
      <c r="A17" s="11" t="s">
        <v>37</v>
      </c>
      <c r="B17" s="12" t="s">
        <v>38</v>
      </c>
      <c r="C17" s="29">
        <v>0</v>
      </c>
      <c r="D17" s="29">
        <v>26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79</v>
      </c>
      <c r="K17" s="29">
        <v>0</v>
      </c>
      <c r="L17" s="29">
        <v>1494</v>
      </c>
      <c r="M17" s="29">
        <v>0</v>
      </c>
      <c r="N17" s="30">
        <f t="shared" si="0"/>
        <v>1599</v>
      </c>
      <c r="O17" s="29">
        <v>0</v>
      </c>
      <c r="P17" s="30">
        <f t="shared" si="1"/>
        <v>1599</v>
      </c>
    </row>
    <row r="18" spans="1:16" ht="15" customHeight="1">
      <c r="A18" s="11" t="s">
        <v>39</v>
      </c>
      <c r="B18" s="12" t="s">
        <v>40</v>
      </c>
      <c r="C18" s="29">
        <v>0</v>
      </c>
      <c r="D18" s="29">
        <v>8</v>
      </c>
      <c r="E18" s="29">
        <v>0</v>
      </c>
      <c r="F18" s="29">
        <v>0</v>
      </c>
      <c r="G18" s="29">
        <v>0</v>
      </c>
      <c r="H18" s="29">
        <v>1020407</v>
      </c>
      <c r="I18" s="29">
        <v>0</v>
      </c>
      <c r="J18" s="29">
        <v>0</v>
      </c>
      <c r="K18" s="29">
        <v>35438</v>
      </c>
      <c r="L18" s="29">
        <v>223</v>
      </c>
      <c r="M18" s="29">
        <v>0</v>
      </c>
      <c r="N18" s="30">
        <f t="shared" si="0"/>
        <v>1056076</v>
      </c>
      <c r="O18" s="29">
        <v>0</v>
      </c>
      <c r="P18" s="30">
        <f t="shared" si="1"/>
        <v>1056076</v>
      </c>
    </row>
    <row r="19" spans="1:16" ht="15" customHeight="1">
      <c r="A19" s="13" t="s">
        <v>41</v>
      </c>
      <c r="B19" s="14" t="s">
        <v>42</v>
      </c>
      <c r="C19" s="29">
        <v>0</v>
      </c>
      <c r="D19" s="29">
        <v>15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9</v>
      </c>
      <c r="M19" s="29">
        <v>342</v>
      </c>
      <c r="N19" s="30">
        <f t="shared" si="0"/>
        <v>366</v>
      </c>
      <c r="O19" s="29">
        <v>0</v>
      </c>
      <c r="P19" s="30">
        <f t="shared" si="1"/>
        <v>366</v>
      </c>
    </row>
    <row r="20" spans="1:16" ht="15" customHeight="1">
      <c r="A20" s="11" t="s">
        <v>43</v>
      </c>
      <c r="B20" s="12" t="s">
        <v>44</v>
      </c>
      <c r="C20" s="29">
        <v>4158916</v>
      </c>
      <c r="D20" s="29">
        <v>328875</v>
      </c>
      <c r="E20" s="29">
        <v>447853</v>
      </c>
      <c r="F20" s="29">
        <v>6822</v>
      </c>
      <c r="G20" s="29">
        <v>89918</v>
      </c>
      <c r="H20" s="29">
        <v>0</v>
      </c>
      <c r="I20" s="29">
        <v>5741</v>
      </c>
      <c r="J20" s="29">
        <v>27268</v>
      </c>
      <c r="K20" s="29">
        <v>21209</v>
      </c>
      <c r="L20" s="29">
        <v>2580311</v>
      </c>
      <c r="M20" s="29">
        <v>120840</v>
      </c>
      <c r="N20" s="30">
        <f t="shared" si="0"/>
        <v>7787753</v>
      </c>
      <c r="O20" s="29">
        <v>105199</v>
      </c>
      <c r="P20" s="30">
        <f t="shared" si="1"/>
        <v>7892952</v>
      </c>
    </row>
    <row r="21" spans="1:16" ht="15" customHeight="1">
      <c r="A21" s="11" t="s">
        <v>45</v>
      </c>
      <c r="B21" s="12" t="s">
        <v>46</v>
      </c>
      <c r="C21" s="29">
        <v>0</v>
      </c>
      <c r="D21" s="29">
        <v>35223</v>
      </c>
      <c r="E21" s="29">
        <v>15</v>
      </c>
      <c r="F21" s="29">
        <v>76</v>
      </c>
      <c r="G21" s="29">
        <v>202</v>
      </c>
      <c r="H21" s="29">
        <v>6038</v>
      </c>
      <c r="I21" s="29">
        <v>6529</v>
      </c>
      <c r="J21" s="29">
        <v>1873</v>
      </c>
      <c r="K21" s="29">
        <v>8421</v>
      </c>
      <c r="L21" s="29">
        <v>384447</v>
      </c>
      <c r="M21" s="29">
        <v>11225</v>
      </c>
      <c r="N21" s="30">
        <f t="shared" si="0"/>
        <v>454049</v>
      </c>
      <c r="O21" s="29">
        <v>15970</v>
      </c>
      <c r="P21" s="30">
        <f t="shared" si="1"/>
        <v>470019</v>
      </c>
    </row>
    <row r="22" spans="1:16" ht="15" customHeight="1">
      <c r="A22" s="13" t="s">
        <v>47</v>
      </c>
      <c r="B22" s="14" t="s">
        <v>48</v>
      </c>
      <c r="C22" s="29">
        <v>0</v>
      </c>
      <c r="D22" s="29">
        <v>6</v>
      </c>
      <c r="E22" s="29">
        <v>0</v>
      </c>
      <c r="F22" s="29">
        <v>0</v>
      </c>
      <c r="G22" s="29">
        <v>437</v>
      </c>
      <c r="H22" s="29">
        <v>0</v>
      </c>
      <c r="I22" s="29">
        <v>15794</v>
      </c>
      <c r="J22" s="29">
        <v>0</v>
      </c>
      <c r="K22" s="29">
        <v>0</v>
      </c>
      <c r="L22" s="29">
        <v>3935</v>
      </c>
      <c r="M22" s="29">
        <v>1700</v>
      </c>
      <c r="N22" s="30">
        <f t="shared" si="0"/>
        <v>21872</v>
      </c>
      <c r="O22" s="29">
        <v>0</v>
      </c>
      <c r="P22" s="30">
        <f t="shared" si="1"/>
        <v>21872</v>
      </c>
    </row>
    <row r="23" spans="1:16" ht="15" customHeight="1">
      <c r="A23" s="11" t="s">
        <v>49</v>
      </c>
      <c r="B23" s="15" t="s">
        <v>50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252734</v>
      </c>
      <c r="J23" s="29">
        <v>0</v>
      </c>
      <c r="K23" s="29">
        <v>0</v>
      </c>
      <c r="L23" s="29">
        <v>512</v>
      </c>
      <c r="M23" s="29">
        <v>414</v>
      </c>
      <c r="N23" s="30">
        <f t="shared" si="0"/>
        <v>253660</v>
      </c>
      <c r="O23" s="29">
        <v>381401</v>
      </c>
      <c r="P23" s="30">
        <f t="shared" si="1"/>
        <v>635061</v>
      </c>
    </row>
    <row r="24" spans="1:16" ht="15" customHeight="1">
      <c r="A24" s="11" t="s">
        <v>51</v>
      </c>
      <c r="B24" s="12" t="s">
        <v>52</v>
      </c>
      <c r="C24" s="29">
        <v>0</v>
      </c>
      <c r="D24" s="29">
        <v>8861</v>
      </c>
      <c r="E24" s="29">
        <v>0</v>
      </c>
      <c r="F24" s="29">
        <v>0</v>
      </c>
      <c r="G24" s="29">
        <v>0</v>
      </c>
      <c r="H24" s="29">
        <v>0</v>
      </c>
      <c r="I24" s="29">
        <v>65201</v>
      </c>
      <c r="J24" s="29">
        <v>6991</v>
      </c>
      <c r="K24" s="29">
        <v>77</v>
      </c>
      <c r="L24" s="29">
        <v>131798</v>
      </c>
      <c r="M24" s="29">
        <v>22751</v>
      </c>
      <c r="N24" s="30">
        <f t="shared" si="0"/>
        <v>235679</v>
      </c>
      <c r="O24" s="29">
        <v>153995</v>
      </c>
      <c r="P24" s="30">
        <f t="shared" si="1"/>
        <v>389674</v>
      </c>
    </row>
    <row r="25" spans="1:16" ht="15" customHeight="1">
      <c r="A25" s="11" t="s">
        <v>53</v>
      </c>
      <c r="B25" s="12" t="s">
        <v>54</v>
      </c>
      <c r="C25" s="29">
        <v>565</v>
      </c>
      <c r="D25" s="29">
        <v>21471</v>
      </c>
      <c r="E25" s="29">
        <v>2634</v>
      </c>
      <c r="F25" s="29">
        <v>169</v>
      </c>
      <c r="G25" s="29">
        <v>796</v>
      </c>
      <c r="H25" s="29">
        <v>86</v>
      </c>
      <c r="I25" s="29">
        <v>258</v>
      </c>
      <c r="J25" s="29">
        <v>7579</v>
      </c>
      <c r="K25" s="29">
        <v>182</v>
      </c>
      <c r="L25" s="29">
        <v>19424</v>
      </c>
      <c r="M25" s="29">
        <v>2901</v>
      </c>
      <c r="N25" s="30">
        <f t="shared" si="0"/>
        <v>56065</v>
      </c>
      <c r="O25" s="29">
        <v>10407</v>
      </c>
      <c r="P25" s="30">
        <f t="shared" si="1"/>
        <v>66472</v>
      </c>
    </row>
    <row r="26" spans="1:16" ht="15" customHeight="1">
      <c r="A26" s="11" t="s">
        <v>55</v>
      </c>
      <c r="B26" s="12" t="s">
        <v>56</v>
      </c>
      <c r="C26" s="29">
        <v>15</v>
      </c>
      <c r="D26" s="29">
        <v>11439</v>
      </c>
      <c r="E26" s="29">
        <v>724</v>
      </c>
      <c r="F26" s="29">
        <v>4</v>
      </c>
      <c r="G26" s="29">
        <v>210</v>
      </c>
      <c r="H26" s="29">
        <v>106</v>
      </c>
      <c r="I26" s="29">
        <v>394</v>
      </c>
      <c r="J26" s="29">
        <v>35594</v>
      </c>
      <c r="K26" s="29">
        <v>18</v>
      </c>
      <c r="L26" s="29">
        <v>9136</v>
      </c>
      <c r="M26" s="29">
        <v>498</v>
      </c>
      <c r="N26" s="30">
        <f t="shared" si="0"/>
        <v>58138</v>
      </c>
      <c r="O26" s="29">
        <v>1082</v>
      </c>
      <c r="P26" s="30">
        <f t="shared" si="1"/>
        <v>59220</v>
      </c>
    </row>
    <row r="27" spans="1:16" ht="15" customHeight="1">
      <c r="A27" s="11" t="s">
        <v>57</v>
      </c>
      <c r="B27" s="12" t="s">
        <v>58</v>
      </c>
      <c r="C27" s="29">
        <v>0</v>
      </c>
      <c r="D27" s="29">
        <v>4299</v>
      </c>
      <c r="E27" s="29">
        <v>31</v>
      </c>
      <c r="F27" s="29">
        <v>0</v>
      </c>
      <c r="G27" s="29">
        <v>0</v>
      </c>
      <c r="H27" s="29">
        <v>0</v>
      </c>
      <c r="I27" s="29">
        <v>1</v>
      </c>
      <c r="J27" s="29">
        <v>2679</v>
      </c>
      <c r="K27" s="29">
        <v>0</v>
      </c>
      <c r="L27" s="29">
        <v>253</v>
      </c>
      <c r="M27" s="29">
        <v>5136</v>
      </c>
      <c r="N27" s="30">
        <f t="shared" si="0"/>
        <v>12399</v>
      </c>
      <c r="O27" s="29">
        <v>28</v>
      </c>
      <c r="P27" s="30">
        <f t="shared" si="1"/>
        <v>12427</v>
      </c>
    </row>
    <row r="28" spans="1:16" ht="15" customHeight="1">
      <c r="A28" s="11" t="s">
        <v>59</v>
      </c>
      <c r="B28" s="12" t="s">
        <v>60</v>
      </c>
      <c r="C28" s="29">
        <v>0</v>
      </c>
      <c r="D28" s="29">
        <v>74</v>
      </c>
      <c r="E28" s="29">
        <v>0</v>
      </c>
      <c r="F28" s="29">
        <v>0</v>
      </c>
      <c r="G28" s="29">
        <v>0</v>
      </c>
      <c r="H28" s="29">
        <v>0</v>
      </c>
      <c r="I28" s="29">
        <v>16</v>
      </c>
      <c r="J28" s="29">
        <v>527</v>
      </c>
      <c r="K28" s="29">
        <v>0</v>
      </c>
      <c r="L28" s="29">
        <v>234</v>
      </c>
      <c r="M28" s="29">
        <v>3</v>
      </c>
      <c r="N28" s="30">
        <f t="shared" si="0"/>
        <v>854</v>
      </c>
      <c r="O28" s="29">
        <v>0</v>
      </c>
      <c r="P28" s="30">
        <f t="shared" si="1"/>
        <v>854</v>
      </c>
    </row>
    <row r="29" spans="1:16" ht="15" customHeight="1">
      <c r="A29" s="11" t="s">
        <v>61</v>
      </c>
      <c r="B29" s="12" t="s">
        <v>62</v>
      </c>
      <c r="C29" s="29">
        <v>0</v>
      </c>
      <c r="D29" s="29">
        <v>3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1869</v>
      </c>
      <c r="K29" s="29">
        <v>0</v>
      </c>
      <c r="L29" s="29">
        <v>9</v>
      </c>
      <c r="M29" s="29">
        <v>25309</v>
      </c>
      <c r="N29" s="30">
        <f t="shared" si="0"/>
        <v>27190</v>
      </c>
      <c r="O29" s="29">
        <v>0</v>
      </c>
      <c r="P29" s="30">
        <f t="shared" si="1"/>
        <v>27190</v>
      </c>
    </row>
    <row r="30" spans="1:16" ht="15" customHeight="1">
      <c r="A30" s="11" t="s">
        <v>63</v>
      </c>
      <c r="B30" s="12" t="s">
        <v>64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>
        <f t="shared" si="0"/>
        <v>0</v>
      </c>
      <c r="O30" s="29"/>
      <c r="P30" s="30">
        <f t="shared" si="1"/>
        <v>0</v>
      </c>
    </row>
    <row r="31" spans="1:16" ht="15" customHeight="1">
      <c r="A31" s="11" t="s">
        <v>65</v>
      </c>
      <c r="B31" s="12" t="s">
        <v>66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105</v>
      </c>
      <c r="M31" s="29">
        <v>5849</v>
      </c>
      <c r="N31" s="30">
        <f t="shared" si="0"/>
        <v>5954</v>
      </c>
      <c r="O31" s="29">
        <v>0</v>
      </c>
      <c r="P31" s="30">
        <f t="shared" si="1"/>
        <v>5954</v>
      </c>
    </row>
    <row r="32" spans="1:16" ht="15" customHeight="1">
      <c r="A32" s="11" t="s">
        <v>67</v>
      </c>
      <c r="B32" s="12" t="s">
        <v>68</v>
      </c>
      <c r="C32" s="29">
        <v>0</v>
      </c>
      <c r="D32" s="29">
        <v>31033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181086</v>
      </c>
      <c r="K32" s="29">
        <v>0</v>
      </c>
      <c r="L32" s="29">
        <v>161276</v>
      </c>
      <c r="M32" s="29">
        <v>3377</v>
      </c>
      <c r="N32" s="30">
        <f t="shared" si="0"/>
        <v>376772</v>
      </c>
      <c r="O32" s="29">
        <v>0</v>
      </c>
      <c r="P32" s="30">
        <f t="shared" si="1"/>
        <v>376772</v>
      </c>
    </row>
    <row r="33" spans="1:16" ht="15" customHeight="1">
      <c r="A33" s="11" t="s">
        <v>69</v>
      </c>
      <c r="B33" s="15" t="s">
        <v>70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27569</v>
      </c>
      <c r="K33" s="29">
        <v>0</v>
      </c>
      <c r="L33" s="29">
        <v>0</v>
      </c>
      <c r="M33" s="29">
        <v>0</v>
      </c>
      <c r="N33" s="30">
        <f t="shared" si="0"/>
        <v>27569</v>
      </c>
      <c r="O33" s="29">
        <v>0</v>
      </c>
      <c r="P33" s="30">
        <f t="shared" si="1"/>
        <v>27569</v>
      </c>
    </row>
    <row r="34" spans="1:16" ht="15" customHeight="1">
      <c r="A34" s="11" t="s">
        <v>71</v>
      </c>
      <c r="B34" s="15" t="s">
        <v>72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33340</v>
      </c>
      <c r="K34" s="29">
        <v>0</v>
      </c>
      <c r="L34" s="29">
        <v>0</v>
      </c>
      <c r="M34" s="29">
        <v>0</v>
      </c>
      <c r="N34" s="30">
        <f t="shared" si="0"/>
        <v>33340</v>
      </c>
      <c r="O34" s="29">
        <v>0</v>
      </c>
      <c r="P34" s="30">
        <f t="shared" si="1"/>
        <v>33340</v>
      </c>
    </row>
    <row r="35" spans="1:16" ht="15" customHeight="1">
      <c r="A35" s="13" t="s">
        <v>73</v>
      </c>
      <c r="B35" s="14" t="s">
        <v>74</v>
      </c>
      <c r="C35" s="29">
        <v>15</v>
      </c>
      <c r="D35" s="29">
        <v>140</v>
      </c>
      <c r="E35" s="29">
        <v>1</v>
      </c>
      <c r="F35" s="29">
        <v>0</v>
      </c>
      <c r="G35" s="29">
        <v>0</v>
      </c>
      <c r="H35" s="29">
        <v>0</v>
      </c>
      <c r="I35" s="29">
        <v>0</v>
      </c>
      <c r="J35" s="29">
        <v>16864</v>
      </c>
      <c r="K35" s="29">
        <v>0</v>
      </c>
      <c r="L35" s="29">
        <v>9</v>
      </c>
      <c r="M35" s="29">
        <v>0</v>
      </c>
      <c r="N35" s="30">
        <f t="shared" si="0"/>
        <v>17029</v>
      </c>
      <c r="O35" s="29">
        <v>0</v>
      </c>
      <c r="P35" s="30">
        <f t="shared" si="1"/>
        <v>17029</v>
      </c>
    </row>
    <row r="36" spans="1:16" ht="15" customHeight="1">
      <c r="A36" s="11" t="s">
        <v>75</v>
      </c>
      <c r="B36" s="12" t="s">
        <v>76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89121</v>
      </c>
      <c r="K36" s="29">
        <v>0</v>
      </c>
      <c r="L36" s="29">
        <v>40897</v>
      </c>
      <c r="M36" s="29">
        <v>28781</v>
      </c>
      <c r="N36" s="30">
        <f t="shared" si="0"/>
        <v>158799</v>
      </c>
      <c r="O36" s="29">
        <v>0</v>
      </c>
      <c r="P36" s="30">
        <f t="shared" si="1"/>
        <v>158799</v>
      </c>
    </row>
    <row r="37" spans="1:16" ht="15" customHeight="1">
      <c r="A37" s="11" t="s">
        <v>77</v>
      </c>
      <c r="B37" s="12" t="s">
        <v>78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11351</v>
      </c>
      <c r="K37" s="29">
        <v>0</v>
      </c>
      <c r="L37" s="29">
        <v>0</v>
      </c>
      <c r="M37" s="29">
        <v>0</v>
      </c>
      <c r="N37" s="30">
        <f t="shared" si="0"/>
        <v>11351</v>
      </c>
      <c r="O37" s="29">
        <v>0</v>
      </c>
      <c r="P37" s="30">
        <f t="shared" si="1"/>
        <v>11351</v>
      </c>
    </row>
    <row r="38" spans="1:16" ht="15" customHeight="1">
      <c r="A38" s="13" t="s">
        <v>79</v>
      </c>
      <c r="B38" s="32" t="s">
        <v>80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1195</v>
      </c>
      <c r="K38" s="29">
        <v>0</v>
      </c>
      <c r="L38" s="29">
        <v>0</v>
      </c>
      <c r="M38" s="29">
        <v>0</v>
      </c>
      <c r="N38" s="30">
        <f t="shared" si="0"/>
        <v>1195</v>
      </c>
      <c r="O38" s="29">
        <v>0</v>
      </c>
      <c r="P38" s="30">
        <f t="shared" si="1"/>
        <v>1195</v>
      </c>
    </row>
    <row r="39" spans="1:16" ht="15" customHeight="1">
      <c r="A39" s="16" t="s">
        <v>81</v>
      </c>
      <c r="B39" s="17" t="s">
        <v>82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197</v>
      </c>
      <c r="J39" s="29">
        <v>284</v>
      </c>
      <c r="K39" s="29">
        <v>0</v>
      </c>
      <c r="L39" s="29">
        <v>35605</v>
      </c>
      <c r="M39" s="29">
        <v>0</v>
      </c>
      <c r="N39" s="30">
        <f t="shared" si="0"/>
        <v>36086</v>
      </c>
      <c r="O39" s="29">
        <v>0</v>
      </c>
      <c r="P39" s="30">
        <f t="shared" si="1"/>
        <v>36086</v>
      </c>
    </row>
    <row r="40" spans="1:16" ht="15" customHeight="1">
      <c r="A40" s="13" t="s">
        <v>83</v>
      </c>
      <c r="B40" s="32" t="s">
        <v>84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>
        <f t="shared" si="0"/>
        <v>0</v>
      </c>
      <c r="O40" s="29"/>
      <c r="P40" s="30">
        <f t="shared" si="1"/>
        <v>0</v>
      </c>
    </row>
    <row r="41" spans="1:16" ht="15" customHeight="1">
      <c r="A41" s="13" t="s">
        <v>85</v>
      </c>
      <c r="B41" s="32" t="s">
        <v>86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>
        <f t="shared" si="0"/>
        <v>0</v>
      </c>
      <c r="O41" s="29"/>
      <c r="P41" s="30">
        <f t="shared" si="1"/>
        <v>0</v>
      </c>
    </row>
    <row r="42" spans="1:16" ht="15" customHeight="1">
      <c r="A42" s="13" t="s">
        <v>87</v>
      </c>
      <c r="B42" s="32" t="s">
        <v>88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>
        <f t="shared" si="0"/>
        <v>0</v>
      </c>
      <c r="O42" s="29"/>
      <c r="P42" s="30">
        <f t="shared" si="1"/>
        <v>0</v>
      </c>
    </row>
    <row r="43" spans="1:16" ht="15.75" customHeight="1">
      <c r="A43" s="33" t="s">
        <v>20</v>
      </c>
      <c r="B43" s="34"/>
      <c r="C43" s="31">
        <f aca="true" t="shared" si="2" ref="C43:P43">SUM(C10:C42)</f>
        <v>6401871</v>
      </c>
      <c r="D43" s="31">
        <f t="shared" si="2"/>
        <v>829387</v>
      </c>
      <c r="E43" s="31">
        <f t="shared" si="2"/>
        <v>457755</v>
      </c>
      <c r="F43" s="31">
        <f t="shared" si="2"/>
        <v>7071</v>
      </c>
      <c r="G43" s="31">
        <f t="shared" si="2"/>
        <v>91563</v>
      </c>
      <c r="H43" s="31">
        <f t="shared" si="2"/>
        <v>1027264</v>
      </c>
      <c r="I43" s="31">
        <f t="shared" si="2"/>
        <v>346865</v>
      </c>
      <c r="J43" s="31">
        <f t="shared" si="2"/>
        <v>489784</v>
      </c>
      <c r="K43" s="31">
        <f t="shared" si="2"/>
        <v>66734</v>
      </c>
      <c r="L43" s="31">
        <f t="shared" si="2"/>
        <v>4271686</v>
      </c>
      <c r="M43" s="31">
        <f t="shared" si="2"/>
        <v>245823</v>
      </c>
      <c r="N43" s="31">
        <f t="shared" si="2"/>
        <v>14235803</v>
      </c>
      <c r="O43" s="31">
        <f t="shared" si="2"/>
        <v>668082</v>
      </c>
      <c r="P43" s="31">
        <f t="shared" si="2"/>
        <v>14903885</v>
      </c>
    </row>
    <row r="44" ht="15.75" customHeight="1"/>
  </sheetData>
  <sheetProtection/>
  <mergeCells count="10">
    <mergeCell ref="A43:B43"/>
    <mergeCell ref="A1:B1"/>
    <mergeCell ref="A2:B2"/>
    <mergeCell ref="K4:P4"/>
    <mergeCell ref="K5:P5"/>
    <mergeCell ref="A6:B6"/>
    <mergeCell ref="K6:P6"/>
    <mergeCell ref="C1:J1"/>
    <mergeCell ref="C3:J3"/>
    <mergeCell ref="C4:J4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antonello.mariti</cp:lastModifiedBy>
  <dcterms:created xsi:type="dcterms:W3CDTF">2014-06-24T10:36:02Z</dcterms:created>
  <dcterms:modified xsi:type="dcterms:W3CDTF">2015-06-12T09:38:22Z</dcterms:modified>
  <cp:category/>
  <cp:version/>
  <cp:contentType/>
  <cp:contentStatus/>
</cp:coreProperties>
</file>