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6" activeTab="0"/>
  </bookViews>
  <sheets>
    <sheet name="Mensile" sheetId="1" r:id="rId1"/>
    <sheet name="Aggregato" sheetId="2" r:id="rId2"/>
  </sheets>
  <definedNames/>
  <calcPr fullCalcOnLoad="1"/>
</workbook>
</file>

<file path=xl/sharedStrings.xml><?xml version="1.0" encoding="utf-8"?>
<sst xmlns="http://schemas.openxmlformats.org/spreadsheetml/2006/main" count="180" uniqueCount="90">
  <si>
    <t>Ministero dello Sviluppo Economico</t>
  </si>
  <si>
    <t>BOLLETTINO PETROLIFERO</t>
  </si>
  <si>
    <t>DGSAIE DIV.6</t>
  </si>
  <si>
    <t>VENDITE</t>
  </si>
  <si>
    <t>DI PRODOTTI FINITI AL MERCATO INTERNO</t>
  </si>
  <si>
    <t>la materia è espressa in TONNELLATE intere</t>
  </si>
  <si>
    <t>Periodo: febbraio 2014</t>
  </si>
  <si>
    <t>Cod.</t>
  </si>
  <si>
    <t>PRODOTTO</t>
  </si>
  <si>
    <t>Rete</t>
  </si>
  <si>
    <t>Consum.ri finali</t>
  </si>
  <si>
    <t>Agricoltura</t>
  </si>
  <si>
    <t>Ferrovie</t>
  </si>
  <si>
    <t>Piccola Marina</t>
  </si>
  <si>
    <t>Aviazione</t>
  </si>
  <si>
    <t>Aziende Elettriche</t>
  </si>
  <si>
    <t>Industria</t>
  </si>
  <si>
    <t>Forze Armate</t>
  </si>
  <si>
    <t>Rivenditori</t>
  </si>
  <si>
    <t>Merce  SAC</t>
  </si>
  <si>
    <t>TOTALE</t>
  </si>
  <si>
    <t>Bunker marina</t>
  </si>
  <si>
    <t>Totale + Bunker</t>
  </si>
  <si>
    <t>C3</t>
  </si>
  <si>
    <t>G.P.L. Combustione</t>
  </si>
  <si>
    <t>C4</t>
  </si>
  <si>
    <t>G.P.L. Autotrazione</t>
  </si>
  <si>
    <t>R1</t>
  </si>
  <si>
    <t>Virgin Nafta</t>
  </si>
  <si>
    <t>D3</t>
  </si>
  <si>
    <t>Benzina senza Pb</t>
  </si>
  <si>
    <t>D6</t>
  </si>
  <si>
    <t>Benzina jetfuel</t>
  </si>
  <si>
    <t>D8</t>
  </si>
  <si>
    <t>Benzina avio</t>
  </si>
  <si>
    <t>DZ</t>
  </si>
  <si>
    <t>Benz. Altri usi</t>
  </si>
  <si>
    <t>E1</t>
  </si>
  <si>
    <t>Petrolio riscaldamento</t>
  </si>
  <si>
    <t>E2</t>
  </si>
  <si>
    <t>Carboturbo jetfuel</t>
  </si>
  <si>
    <t>EZ</t>
  </si>
  <si>
    <t>Petrolio altri usi</t>
  </si>
  <si>
    <t>F1</t>
  </si>
  <si>
    <t>Gasolio motori</t>
  </si>
  <si>
    <t>F2</t>
  </si>
  <si>
    <t>Gasolio riscaldamento</t>
  </si>
  <si>
    <t>FZ</t>
  </si>
  <si>
    <t>Gasolio uso termoelettrico</t>
  </si>
  <si>
    <t>G1</t>
  </si>
  <si>
    <t xml:space="preserve">O.C. ATZ </t>
  </si>
  <si>
    <t>G2</t>
  </si>
  <si>
    <t>O.C. BTZ</t>
  </si>
  <si>
    <t>H1</t>
  </si>
  <si>
    <t>Lubrif. Motori</t>
  </si>
  <si>
    <t>H2</t>
  </si>
  <si>
    <t>Lubrif. Industria</t>
  </si>
  <si>
    <t>H3</t>
  </si>
  <si>
    <t>Lubrificanti Bianchi</t>
  </si>
  <si>
    <t>H4</t>
  </si>
  <si>
    <t>Lubrificanti Isolanti</t>
  </si>
  <si>
    <t>H5</t>
  </si>
  <si>
    <t>Lubrificanti Basi</t>
  </si>
  <si>
    <t>H6</t>
  </si>
  <si>
    <t>Lubrificanti Rigenerati</t>
  </si>
  <si>
    <t>HZ</t>
  </si>
  <si>
    <t>Lubrificanti Altri usi</t>
  </si>
  <si>
    <t>I0</t>
  </si>
  <si>
    <t>Bitume</t>
  </si>
  <si>
    <t>LZ</t>
  </si>
  <si>
    <t xml:space="preserve">Petroliferi altri usi </t>
  </si>
  <si>
    <t>L5</t>
  </si>
  <si>
    <t>Coke di petrolio</t>
  </si>
  <si>
    <t>M0</t>
  </si>
  <si>
    <t>Altri chimici</t>
  </si>
  <si>
    <t>L1</t>
  </si>
  <si>
    <t>Zolfo</t>
  </si>
  <si>
    <t>L2</t>
  </si>
  <si>
    <t xml:space="preserve">Paraffina </t>
  </si>
  <si>
    <t>L3</t>
  </si>
  <si>
    <t>Vasellina</t>
  </si>
  <si>
    <t>P1</t>
  </si>
  <si>
    <t>Biodiesel</t>
  </si>
  <si>
    <t>P2</t>
  </si>
  <si>
    <t>Bioetanolo</t>
  </si>
  <si>
    <t>P3</t>
  </si>
  <si>
    <t>MTBE</t>
  </si>
  <si>
    <t>PZ</t>
  </si>
  <si>
    <t>Biocarburanti altri usi compreso termoelettrico</t>
  </si>
  <si>
    <t>Periodo: gennaio-febbraio 2014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</si>
</sst>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5">
    <font>
      <sz val="11"/>
      <color indexed="8"/>
      <name val="Calibri"/>
      <family val="0"/>
    </font>
    <font>
      <b/>
      <sz val="10"/>
      <color indexed="10"/>
      <name val="Calibri"/>
      <family val="0"/>
    </font>
    <font>
      <sz val="10"/>
      <color indexed="10"/>
      <name val="Calibri"/>
      <family val="0"/>
    </font>
    <font>
      <sz val="9"/>
      <color indexed="10"/>
      <name val="Calibri"/>
      <family val="0"/>
    </font>
    <font>
      <b/>
      <sz val="9"/>
      <color indexed="10"/>
      <name val="Calibri"/>
      <family val="0"/>
    </font>
    <font>
      <b/>
      <sz val="8"/>
      <color indexed="10"/>
      <name val="Calibri"/>
      <family val="0"/>
    </font>
    <font>
      <sz val="9"/>
      <color indexed="8"/>
      <name val="Calibri"/>
      <family val="0"/>
    </font>
    <font>
      <b/>
      <sz val="9"/>
      <color indexed="9"/>
      <name val="Calibri"/>
      <family val="0"/>
    </font>
    <font>
      <b/>
      <sz val="10"/>
      <color indexed="9"/>
      <name val="Calibri"/>
      <family val="0"/>
    </font>
    <font>
      <b/>
      <sz val="11"/>
      <color indexed="14"/>
      <name val="Calibri"/>
      <family val="0"/>
    </font>
    <font>
      <b/>
      <sz val="12"/>
      <color indexed="10"/>
      <name val="Calibri"/>
      <family val="0"/>
    </font>
    <font>
      <sz val="12"/>
      <color indexed="10"/>
      <name val="Calibri"/>
      <family val="0"/>
    </font>
    <font>
      <b/>
      <sz val="11"/>
      <color indexed="10"/>
      <name val="Calibri"/>
      <family val="0"/>
    </font>
    <font>
      <b/>
      <sz val="18"/>
      <color indexed="10"/>
      <name val="Cambria"/>
      <family val="2"/>
    </font>
    <font>
      <b/>
      <sz val="15"/>
      <color indexed="10"/>
      <name val="Calibri"/>
      <family val="2"/>
    </font>
    <font>
      <b/>
      <sz val="13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4"/>
      <name val="Calibri"/>
      <family val="2"/>
    </font>
    <font>
      <i/>
      <sz val="11"/>
      <color indexed="1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n">
        <color indexed="12"/>
      </right>
      <top style="hair">
        <color indexed="12"/>
      </top>
      <bottom style="hair">
        <color indexed="12"/>
      </bottom>
    </border>
    <border>
      <left style="double">
        <color indexed="12"/>
      </left>
      <right style="hair">
        <color indexed="12"/>
      </right>
      <top>
        <color indexed="63"/>
      </top>
      <bottom>
        <color indexed="63"/>
      </bottom>
    </border>
    <border>
      <left style="hair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double">
        <color indexed="12"/>
      </left>
      <right style="hair">
        <color indexed="12"/>
      </right>
      <top style="hair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hair">
        <color indexed="12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 style="thin">
        <color indexed="12"/>
      </bottom>
    </border>
    <border>
      <left style="hair">
        <color indexed="12"/>
      </left>
      <right style="thin">
        <color indexed="12"/>
      </right>
      <top style="double">
        <color indexed="12"/>
      </top>
      <bottom style="thin">
        <color indexed="12"/>
      </bottom>
    </border>
    <border>
      <left style="thin">
        <color indexed="12"/>
      </left>
      <right style="hair">
        <color indexed="12"/>
      </right>
      <top style="double">
        <color indexed="12"/>
      </top>
      <bottom style="thin">
        <color indexed="12"/>
      </bottom>
    </border>
    <border>
      <left style="hair">
        <color indexed="12"/>
      </left>
      <right style="hair">
        <color indexed="12"/>
      </right>
      <top style="double">
        <color indexed="12"/>
      </top>
      <bottom style="thin">
        <color indexed="12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12"/>
      </right>
      <top>
        <color indexed="63"/>
      </top>
      <bottom>
        <color indexed="63"/>
      </bottom>
    </border>
    <border>
      <left style="hair">
        <color indexed="12"/>
      </left>
      <right style="hair">
        <color indexed="12"/>
      </right>
      <top>
        <color indexed="63"/>
      </top>
      <bottom>
        <color indexed="63"/>
      </bottom>
    </border>
    <border>
      <left style="hair">
        <color indexed="12"/>
      </left>
      <right>
        <color indexed="63"/>
      </right>
      <top style="double">
        <color indexed="12"/>
      </top>
      <bottom style="thin">
        <color indexed="12"/>
      </bottom>
    </border>
    <border>
      <left style="hair">
        <color indexed="12"/>
      </left>
      <right>
        <color indexed="63"/>
      </right>
      <top style="hair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double">
        <color indexed="12"/>
      </bottom>
    </border>
    <border>
      <left style="double">
        <color indexed="12"/>
      </left>
      <right>
        <color indexed="63"/>
      </right>
      <top style="hair">
        <color indexed="12"/>
      </top>
      <bottom style="double">
        <color indexed="12"/>
      </bottom>
    </border>
    <border>
      <left>
        <color indexed="63"/>
      </left>
      <right style="thin">
        <color indexed="12"/>
      </right>
      <top style="hair">
        <color indexed="12"/>
      </top>
      <bottom style="double">
        <color indexed="12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Fill="1" applyAlignment="1" applyProtection="1">
      <alignment/>
      <protection/>
    </xf>
    <xf numFmtId="1" fontId="1" fillId="33" borderId="0" xfId="0" applyNumberFormat="1" applyFont="1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1" fontId="1" fillId="33" borderId="0" xfId="0" applyNumberFormat="1" applyFont="1" applyFill="1" applyAlignment="1" applyProtection="1">
      <alignment horizontal="left"/>
      <protection/>
    </xf>
    <xf numFmtId="1" fontId="1" fillId="33" borderId="0" xfId="0" applyNumberFormat="1" applyFont="1" applyFill="1" applyAlignment="1" applyProtection="1">
      <alignment horizontal="center"/>
      <protection/>
    </xf>
    <xf numFmtId="1" fontId="2" fillId="33" borderId="0" xfId="0" applyNumberFormat="1" applyFont="1" applyFill="1" applyAlignment="1" applyProtection="1">
      <alignment/>
      <protection/>
    </xf>
    <xf numFmtId="1" fontId="3" fillId="33" borderId="0" xfId="0" applyNumberFormat="1" applyFont="1" applyFill="1" applyAlignment="1" applyProtection="1">
      <alignment horizontal="center"/>
      <protection/>
    </xf>
    <xf numFmtId="1" fontId="3" fillId="33" borderId="0" xfId="0" applyNumberFormat="1" applyFont="1" applyFill="1" applyAlignment="1" applyProtection="1">
      <alignment horizontal="left"/>
      <protection/>
    </xf>
    <xf numFmtId="1" fontId="2" fillId="33" borderId="0" xfId="0" applyNumberFormat="1" applyFont="1" applyFill="1" applyAlignment="1" applyProtection="1">
      <alignment horizontal="center"/>
      <protection/>
    </xf>
    <xf numFmtId="1" fontId="2" fillId="33" borderId="0" xfId="0" applyNumberFormat="1" applyFont="1" applyFill="1" applyAlignment="1" applyProtection="1">
      <alignment horizontal="left"/>
      <protection/>
    </xf>
    <xf numFmtId="1" fontId="4" fillId="33" borderId="0" xfId="0" applyNumberFormat="1" applyFont="1" applyFill="1" applyAlignment="1" applyProtection="1">
      <alignment horizontal="center" vertical="center"/>
      <protection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11" xfId="0" applyNumberFormat="1" applyFont="1" applyFill="1" applyBorder="1" applyAlignment="1" applyProtection="1">
      <alignment horizontal="left" vertical="center"/>
      <protection locked="0"/>
    </xf>
    <xf numFmtId="1" fontId="4" fillId="0" borderId="12" xfId="0" applyNumberFormat="1" applyFont="1" applyFill="1" applyBorder="1" applyAlignment="1" applyProtection="1">
      <alignment horizontal="center" vertical="center"/>
      <protection locked="0"/>
    </xf>
    <xf numFmtId="1" fontId="4" fillId="0" borderId="13" xfId="0" applyNumberFormat="1" applyFont="1" applyFill="1" applyBorder="1" applyAlignment="1" applyProtection="1">
      <alignment horizontal="left" vertical="center"/>
      <protection locked="0"/>
    </xf>
    <xf numFmtId="1" fontId="4" fillId="0" borderId="11" xfId="0" applyNumberFormat="1" applyFont="1" applyFill="1" applyBorder="1" applyAlignment="1" applyProtection="1">
      <alignment vertical="center"/>
      <protection locked="0"/>
    </xf>
    <xf numFmtId="1" fontId="4" fillId="0" borderId="14" xfId="0" applyNumberFormat="1" applyFont="1" applyFill="1" applyBorder="1" applyAlignment="1" applyProtection="1">
      <alignment horizontal="center" vertical="center"/>
      <protection locked="0"/>
    </xf>
    <xf numFmtId="1" fontId="4" fillId="0" borderId="15" xfId="0" applyNumberFormat="1" applyFont="1" applyFill="1" applyBorder="1" applyAlignment="1" applyProtection="1">
      <alignment vertical="center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3" fontId="5" fillId="0" borderId="24" xfId="0" applyNumberFormat="1" applyFont="1" applyFill="1" applyBorder="1" applyAlignment="1" applyProtection="1">
      <alignment horizontal="center"/>
      <protection/>
    </xf>
    <xf numFmtId="0" fontId="1" fillId="33" borderId="0" xfId="0" applyFont="1" applyFill="1" applyAlignment="1" applyProtection="1">
      <alignment/>
      <protection/>
    </xf>
    <xf numFmtId="3" fontId="6" fillId="0" borderId="25" xfId="0" applyNumberFormat="1" applyFont="1" applyFill="1" applyBorder="1" applyAlignment="1" applyProtection="1">
      <alignment/>
      <protection locked="0"/>
    </xf>
    <xf numFmtId="3" fontId="7" fillId="34" borderId="26" xfId="0" applyNumberFormat="1" applyFont="1" applyFill="1" applyBorder="1" applyAlignment="1" applyProtection="1">
      <alignment/>
      <protection/>
    </xf>
    <xf numFmtId="3" fontId="7" fillId="34" borderId="27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1" fontId="8" fillId="34" borderId="28" xfId="0" applyNumberFormat="1" applyFont="1" applyFill="1" applyBorder="1" applyAlignment="1" applyProtection="1">
      <alignment horizontal="center" vertical="center"/>
      <protection/>
    </xf>
    <xf numFmtId="1" fontId="8" fillId="34" borderId="29" xfId="0" applyNumberFormat="1" applyFont="1" applyFill="1" applyBorder="1" applyAlignment="1" applyProtection="1">
      <alignment horizontal="center" vertical="center"/>
      <protection/>
    </xf>
    <xf numFmtId="0" fontId="9" fillId="33" borderId="0" xfId="0" applyFont="1" applyFill="1" applyAlignment="1" applyProtection="1">
      <alignment horizontal="center"/>
      <protection/>
    </xf>
    <xf numFmtId="0" fontId="10" fillId="33" borderId="0" xfId="0" applyFont="1" applyFill="1" applyAlignment="1" applyProtection="1">
      <alignment horizontal="center"/>
      <protection/>
    </xf>
    <xf numFmtId="0" fontId="11" fillId="33" borderId="0" xfId="0" applyFont="1" applyFill="1" applyAlignment="1" applyProtection="1">
      <alignment horizontal="center"/>
      <protection/>
    </xf>
    <xf numFmtId="1" fontId="1" fillId="33" borderId="0" xfId="0" applyNumberFormat="1" applyFont="1" applyFill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/>
      <protection/>
    </xf>
    <xf numFmtId="1" fontId="12" fillId="33" borderId="0" xfId="0" applyNumberFormat="1" applyFont="1" applyFill="1" applyAlignment="1" applyProtection="1">
      <alignment horizontal="center"/>
      <protection/>
    </xf>
    <xf numFmtId="1" fontId="2" fillId="33" borderId="0" xfId="0" applyNumberFormat="1" applyFont="1" applyFill="1" applyAlignment="1" applyProtection="1">
      <alignment horizont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99"/>
      <rgbColor rgb="0099CCFF"/>
      <rgbColor rgb="003A3935"/>
      <rgbColor rgb="00808080"/>
      <rgbColor rgb="00DD0806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tabSelected="1" zoomScale="85" zoomScaleNormal="85" zoomScalePageLayoutView="0" workbookViewId="0" topLeftCell="A10">
      <selection activeCell="K5" sqref="K5:P5"/>
    </sheetView>
  </sheetViews>
  <sheetFormatPr defaultColWidth="9.140625" defaultRowHeight="15" customHeight="1"/>
  <cols>
    <col min="1" max="1" width="5.7109375" style="0" customWidth="1"/>
    <col min="2" max="2" width="37.7109375" style="0" customWidth="1"/>
    <col min="3" max="3" width="11.00390625" style="0" customWidth="1"/>
    <col min="4" max="4" width="12.8515625" style="0" customWidth="1"/>
    <col min="5" max="5" width="9.8515625" style="0" customWidth="1"/>
    <col min="6" max="7" width="8.00390625" style="0" customWidth="1"/>
    <col min="8" max="8" width="8.7109375" style="0" customWidth="1"/>
    <col min="10" max="11" width="8.00390625" style="0" customWidth="1"/>
    <col min="12" max="12" width="9.8515625" style="0" customWidth="1"/>
    <col min="13" max="13" width="8.7109375" style="0" customWidth="1"/>
    <col min="14" max="14" width="10.28125" style="0" customWidth="1"/>
    <col min="15" max="15" width="9.140625" style="0" customWidth="1"/>
    <col min="16" max="16" width="10.140625" style="0" customWidth="1"/>
  </cols>
  <sheetData>
    <row r="1" spans="1:16" ht="15.75" customHeight="1">
      <c r="A1" s="36" t="s">
        <v>0</v>
      </c>
      <c r="B1" s="36"/>
      <c r="C1" s="40" t="s">
        <v>1</v>
      </c>
      <c r="D1" s="40"/>
      <c r="E1" s="40"/>
      <c r="F1" s="40"/>
      <c r="G1" s="40"/>
      <c r="H1" s="40"/>
      <c r="I1" s="40"/>
      <c r="J1" s="40"/>
      <c r="K1" s="1"/>
      <c r="L1" s="1"/>
      <c r="M1" s="2"/>
      <c r="N1" s="2"/>
      <c r="O1" s="3"/>
      <c r="P1" s="2"/>
    </row>
    <row r="2" spans="1:16" ht="15.75" customHeight="1">
      <c r="A2" s="37" t="s">
        <v>2</v>
      </c>
      <c r="B2" s="37"/>
      <c r="C2" s="4"/>
      <c r="D2" s="4"/>
      <c r="E2" s="5"/>
      <c r="F2" s="4"/>
      <c r="G2" s="4"/>
      <c r="H2" s="4"/>
      <c r="I2" s="4"/>
      <c r="J2" s="4"/>
      <c r="K2" s="1"/>
      <c r="L2" s="1"/>
      <c r="M2" s="2"/>
      <c r="N2" s="2"/>
      <c r="O2" s="3"/>
      <c r="P2" s="2"/>
    </row>
    <row r="3" spans="1:16" ht="15" customHeight="1">
      <c r="A3" s="6"/>
      <c r="B3" s="7"/>
      <c r="C3" s="39" t="s">
        <v>3</v>
      </c>
      <c r="D3" s="39"/>
      <c r="E3" s="39"/>
      <c r="F3" s="39"/>
      <c r="G3" s="39"/>
      <c r="H3" s="39"/>
      <c r="I3" s="39"/>
      <c r="J3" s="39"/>
      <c r="K3" s="3"/>
      <c r="L3" s="2"/>
      <c r="M3" s="2"/>
      <c r="N3" s="2"/>
      <c r="O3" s="2"/>
      <c r="P3" s="2"/>
    </row>
    <row r="4" spans="1:16" ht="15" customHeight="1">
      <c r="A4" s="8"/>
      <c r="B4" s="9"/>
      <c r="C4" s="41" t="s">
        <v>4</v>
      </c>
      <c r="D4" s="41"/>
      <c r="E4" s="41"/>
      <c r="F4" s="41"/>
      <c r="G4" s="41"/>
      <c r="H4" s="41"/>
      <c r="I4" s="41"/>
      <c r="J4" s="41"/>
      <c r="K4" s="38"/>
      <c r="L4" s="38"/>
      <c r="M4" s="38"/>
      <c r="N4" s="38"/>
      <c r="O4" s="38"/>
      <c r="P4" s="38"/>
    </row>
    <row r="5" spans="1:16" ht="15" customHeight="1">
      <c r="A5" s="8"/>
      <c r="B5" s="10"/>
      <c r="C5" s="4"/>
      <c r="D5" s="4"/>
      <c r="E5" s="5"/>
      <c r="F5" s="8"/>
      <c r="G5" s="8"/>
      <c r="H5" s="8"/>
      <c r="I5" s="1"/>
      <c r="J5" s="1"/>
      <c r="K5" s="38"/>
      <c r="L5" s="38"/>
      <c r="M5" s="38"/>
      <c r="N5" s="38"/>
      <c r="O5" s="38"/>
      <c r="P5" s="38"/>
    </row>
    <row r="6" spans="1:16" ht="15" customHeight="1">
      <c r="A6" s="35" t="s">
        <v>5</v>
      </c>
      <c r="B6" s="35"/>
      <c r="C6" s="5"/>
      <c r="D6" s="5"/>
      <c r="E6" s="5"/>
      <c r="F6" s="5"/>
      <c r="G6" s="5"/>
      <c r="H6" s="5"/>
      <c r="I6" s="28"/>
      <c r="J6" s="28"/>
      <c r="K6" s="39" t="s">
        <v>6</v>
      </c>
      <c r="L6" s="39"/>
      <c r="M6" s="39"/>
      <c r="N6" s="39"/>
      <c r="O6" s="39"/>
      <c r="P6" s="39"/>
    </row>
    <row r="7" spans="1:16" ht="15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38.25" customHeight="1">
      <c r="A8" s="18" t="s">
        <v>7</v>
      </c>
      <c r="B8" s="19" t="s">
        <v>8</v>
      </c>
      <c r="C8" s="20" t="s">
        <v>9</v>
      </c>
      <c r="D8" s="21" t="s">
        <v>10</v>
      </c>
      <c r="E8" s="21" t="s">
        <v>11</v>
      </c>
      <c r="F8" s="21" t="s">
        <v>12</v>
      </c>
      <c r="G8" s="21" t="s">
        <v>13</v>
      </c>
      <c r="H8" s="21" t="s">
        <v>14</v>
      </c>
      <c r="I8" s="21" t="s">
        <v>15</v>
      </c>
      <c r="J8" s="21" t="s">
        <v>16</v>
      </c>
      <c r="K8" s="21" t="s">
        <v>17</v>
      </c>
      <c r="L8" s="21" t="s">
        <v>18</v>
      </c>
      <c r="M8" s="21" t="s">
        <v>19</v>
      </c>
      <c r="N8" s="21" t="s">
        <v>20</v>
      </c>
      <c r="O8" s="26" t="s">
        <v>21</v>
      </c>
      <c r="P8" s="21" t="s">
        <v>22</v>
      </c>
    </row>
    <row r="9" spans="1:16" ht="15" customHeight="1">
      <c r="A9" s="22">
        <v>1</v>
      </c>
      <c r="B9" s="23">
        <v>2</v>
      </c>
      <c r="C9" s="24">
        <v>3</v>
      </c>
      <c r="D9" s="25">
        <v>4</v>
      </c>
      <c r="E9" s="25">
        <v>5</v>
      </c>
      <c r="F9" s="25">
        <v>6</v>
      </c>
      <c r="G9" s="25">
        <v>7</v>
      </c>
      <c r="H9" s="25">
        <v>8</v>
      </c>
      <c r="I9" s="25">
        <v>9</v>
      </c>
      <c r="J9" s="25">
        <v>10</v>
      </c>
      <c r="K9" s="25">
        <v>11</v>
      </c>
      <c r="L9" s="25">
        <v>12</v>
      </c>
      <c r="M9" s="25">
        <v>13</v>
      </c>
      <c r="N9" s="25">
        <v>14</v>
      </c>
      <c r="O9" s="27">
        <v>15</v>
      </c>
      <c r="P9" s="27">
        <v>16</v>
      </c>
    </row>
    <row r="10" spans="1:16" ht="15" customHeight="1">
      <c r="A10" s="11" t="s">
        <v>23</v>
      </c>
      <c r="B10" s="12" t="s">
        <v>24</v>
      </c>
      <c r="C10" s="29">
        <v>0</v>
      </c>
      <c r="D10" s="29">
        <v>90134</v>
      </c>
      <c r="E10" s="29">
        <v>1564</v>
      </c>
      <c r="F10" s="29">
        <v>0</v>
      </c>
      <c r="G10" s="29">
        <v>0</v>
      </c>
      <c r="H10" s="29">
        <v>0</v>
      </c>
      <c r="I10" s="29">
        <v>0</v>
      </c>
      <c r="J10" s="29">
        <v>6155</v>
      </c>
      <c r="K10" s="29">
        <v>320</v>
      </c>
      <c r="L10" s="29">
        <v>63609</v>
      </c>
      <c r="M10" s="29">
        <v>2963</v>
      </c>
      <c r="N10" s="30">
        <f aca="true" t="shared" si="0" ref="N10:N42">SUM(C10:M10)</f>
        <v>164745</v>
      </c>
      <c r="O10" s="29">
        <v>0</v>
      </c>
      <c r="P10" s="30">
        <f aca="true" t="shared" si="1" ref="P10:P42">SUM(N10:O10)</f>
        <v>164745</v>
      </c>
    </row>
    <row r="11" spans="1:16" ht="15" customHeight="1">
      <c r="A11" s="11" t="s">
        <v>25</v>
      </c>
      <c r="B11" s="12" t="s">
        <v>26</v>
      </c>
      <c r="C11" s="29">
        <v>58335</v>
      </c>
      <c r="D11" s="29">
        <v>3042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53728</v>
      </c>
      <c r="M11" s="29">
        <v>1092</v>
      </c>
      <c r="N11" s="30">
        <f t="shared" si="0"/>
        <v>116197</v>
      </c>
      <c r="O11" s="29">
        <v>0</v>
      </c>
      <c r="P11" s="30">
        <f t="shared" si="1"/>
        <v>116197</v>
      </c>
    </row>
    <row r="12" spans="1:16" ht="15" customHeight="1">
      <c r="A12" s="11" t="s">
        <v>27</v>
      </c>
      <c r="B12" s="12" t="s">
        <v>28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2295</v>
      </c>
      <c r="K12" s="29">
        <v>0</v>
      </c>
      <c r="L12" s="29">
        <v>0</v>
      </c>
      <c r="M12" s="29">
        <v>0</v>
      </c>
      <c r="N12" s="30">
        <f t="shared" si="0"/>
        <v>2295</v>
      </c>
      <c r="O12" s="29">
        <v>0</v>
      </c>
      <c r="P12" s="30">
        <f t="shared" si="1"/>
        <v>2295</v>
      </c>
    </row>
    <row r="13" spans="1:16" ht="15" customHeight="1">
      <c r="A13" s="11" t="s">
        <v>29</v>
      </c>
      <c r="B13" s="12" t="s">
        <v>30</v>
      </c>
      <c r="C13" s="29">
        <v>459088</v>
      </c>
      <c r="D13" s="29">
        <v>14806</v>
      </c>
      <c r="E13" s="29">
        <v>74</v>
      </c>
      <c r="F13" s="29">
        <v>0</v>
      </c>
      <c r="G13" s="29">
        <v>0</v>
      </c>
      <c r="H13" s="29">
        <v>0</v>
      </c>
      <c r="I13" s="29">
        <v>0</v>
      </c>
      <c r="J13" s="29">
        <v>936</v>
      </c>
      <c r="K13" s="29">
        <v>0</v>
      </c>
      <c r="L13" s="29">
        <v>98079</v>
      </c>
      <c r="M13" s="29">
        <v>1521</v>
      </c>
      <c r="N13" s="30">
        <f t="shared" si="0"/>
        <v>574504</v>
      </c>
      <c r="O13" s="29">
        <v>0</v>
      </c>
      <c r="P13" s="30">
        <f t="shared" si="1"/>
        <v>574504</v>
      </c>
    </row>
    <row r="14" spans="1:16" ht="15" customHeight="1">
      <c r="A14" s="11" t="s">
        <v>31</v>
      </c>
      <c r="B14" s="12" t="s">
        <v>32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47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30">
        <f t="shared" si="0"/>
        <v>47</v>
      </c>
      <c r="O14" s="29">
        <v>0</v>
      </c>
      <c r="P14" s="30">
        <f t="shared" si="1"/>
        <v>47</v>
      </c>
    </row>
    <row r="15" spans="1:16" ht="15" customHeight="1">
      <c r="A15" s="11" t="s">
        <v>33</v>
      </c>
      <c r="B15" s="12" t="s">
        <v>34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29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30">
        <f t="shared" si="0"/>
        <v>29</v>
      </c>
      <c r="O15" s="29">
        <v>0</v>
      </c>
      <c r="P15" s="30">
        <f t="shared" si="1"/>
        <v>29</v>
      </c>
    </row>
    <row r="16" spans="1:16" ht="15" customHeight="1">
      <c r="A16" s="11" t="s">
        <v>35</v>
      </c>
      <c r="B16" s="12" t="s">
        <v>36</v>
      </c>
      <c r="C16" s="29">
        <v>0</v>
      </c>
      <c r="D16" s="29">
        <v>0</v>
      </c>
      <c r="E16" s="29">
        <v>49</v>
      </c>
      <c r="F16" s="29">
        <v>0</v>
      </c>
      <c r="G16" s="29">
        <v>0</v>
      </c>
      <c r="H16" s="29">
        <v>0</v>
      </c>
      <c r="I16" s="29">
        <v>0</v>
      </c>
      <c r="J16" s="29">
        <v>724</v>
      </c>
      <c r="K16" s="29">
        <v>0</v>
      </c>
      <c r="L16" s="29">
        <v>0</v>
      </c>
      <c r="M16" s="29">
        <v>0</v>
      </c>
      <c r="N16" s="30">
        <f t="shared" si="0"/>
        <v>773</v>
      </c>
      <c r="O16" s="29">
        <v>0</v>
      </c>
      <c r="P16" s="30">
        <f t="shared" si="1"/>
        <v>773</v>
      </c>
    </row>
    <row r="17" spans="1:16" ht="15" customHeight="1">
      <c r="A17" s="11" t="s">
        <v>37</v>
      </c>
      <c r="B17" s="12" t="s">
        <v>38</v>
      </c>
      <c r="C17" s="29">
        <v>0</v>
      </c>
      <c r="D17" s="29">
        <v>11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3</v>
      </c>
      <c r="K17" s="29">
        <v>0</v>
      </c>
      <c r="L17" s="29">
        <v>497</v>
      </c>
      <c r="M17" s="29">
        <v>0</v>
      </c>
      <c r="N17" s="30">
        <f t="shared" si="0"/>
        <v>511</v>
      </c>
      <c r="O17" s="29">
        <v>0</v>
      </c>
      <c r="P17" s="30">
        <f t="shared" si="1"/>
        <v>511</v>
      </c>
    </row>
    <row r="18" spans="1:16" ht="15" customHeight="1">
      <c r="A18" s="11" t="s">
        <v>39</v>
      </c>
      <c r="B18" s="12" t="s">
        <v>40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220821</v>
      </c>
      <c r="I18" s="29">
        <v>0</v>
      </c>
      <c r="J18" s="29">
        <v>0</v>
      </c>
      <c r="K18" s="29">
        <v>1458</v>
      </c>
      <c r="L18" s="29">
        <v>25</v>
      </c>
      <c r="M18" s="29">
        <v>0</v>
      </c>
      <c r="N18" s="30">
        <f t="shared" si="0"/>
        <v>222304</v>
      </c>
      <c r="O18" s="29">
        <v>0</v>
      </c>
      <c r="P18" s="30">
        <f t="shared" si="1"/>
        <v>222304</v>
      </c>
    </row>
    <row r="19" spans="1:16" ht="15" customHeight="1">
      <c r="A19" s="13" t="s">
        <v>41</v>
      </c>
      <c r="B19" s="14" t="s">
        <v>42</v>
      </c>
      <c r="C19" s="29">
        <v>0</v>
      </c>
      <c r="D19" s="29">
        <v>6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7</v>
      </c>
      <c r="M19" s="29">
        <v>0</v>
      </c>
      <c r="N19" s="30">
        <f t="shared" si="0"/>
        <v>13</v>
      </c>
      <c r="O19" s="29">
        <v>0</v>
      </c>
      <c r="P19" s="30">
        <f t="shared" si="1"/>
        <v>13</v>
      </c>
    </row>
    <row r="20" spans="1:16" ht="15" customHeight="1">
      <c r="A20" s="11" t="s">
        <v>43</v>
      </c>
      <c r="B20" s="12" t="s">
        <v>44</v>
      </c>
      <c r="C20" s="29">
        <v>979133</v>
      </c>
      <c r="D20" s="29">
        <v>76646</v>
      </c>
      <c r="E20" s="29">
        <v>79832</v>
      </c>
      <c r="F20" s="29">
        <v>1714</v>
      </c>
      <c r="G20" s="29">
        <v>19872</v>
      </c>
      <c r="H20" s="29">
        <v>0</v>
      </c>
      <c r="I20" s="29">
        <v>1422</v>
      </c>
      <c r="J20" s="29">
        <v>6487</v>
      </c>
      <c r="K20" s="29">
        <v>6066</v>
      </c>
      <c r="L20" s="29">
        <v>606509</v>
      </c>
      <c r="M20" s="29">
        <v>28591</v>
      </c>
      <c r="N20" s="30">
        <f t="shared" si="0"/>
        <v>1806272</v>
      </c>
      <c r="O20" s="29">
        <v>21369</v>
      </c>
      <c r="P20" s="30">
        <f t="shared" si="1"/>
        <v>1827641</v>
      </c>
    </row>
    <row r="21" spans="1:16" ht="15" customHeight="1">
      <c r="A21" s="11" t="s">
        <v>45</v>
      </c>
      <c r="B21" s="12" t="s">
        <v>46</v>
      </c>
      <c r="C21" s="29">
        <v>0</v>
      </c>
      <c r="D21" s="29">
        <v>10582</v>
      </c>
      <c r="E21" s="29">
        <v>1</v>
      </c>
      <c r="F21" s="29">
        <v>10</v>
      </c>
      <c r="G21" s="29">
        <v>69</v>
      </c>
      <c r="H21" s="29">
        <v>1909</v>
      </c>
      <c r="I21" s="29">
        <v>718</v>
      </c>
      <c r="J21" s="29">
        <v>678</v>
      </c>
      <c r="K21" s="29">
        <v>2391</v>
      </c>
      <c r="L21" s="29">
        <v>114704</v>
      </c>
      <c r="M21" s="29">
        <v>3165</v>
      </c>
      <c r="N21" s="30">
        <f t="shared" si="0"/>
        <v>134227</v>
      </c>
      <c r="O21" s="29">
        <v>3974</v>
      </c>
      <c r="P21" s="30">
        <f t="shared" si="1"/>
        <v>138201</v>
      </c>
    </row>
    <row r="22" spans="1:16" ht="15" customHeight="1">
      <c r="A22" s="13" t="s">
        <v>47</v>
      </c>
      <c r="B22" s="14" t="s">
        <v>48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3528</v>
      </c>
      <c r="J22" s="29">
        <v>0</v>
      </c>
      <c r="K22" s="29">
        <v>0</v>
      </c>
      <c r="L22" s="29">
        <v>1321</v>
      </c>
      <c r="M22" s="29">
        <v>512</v>
      </c>
      <c r="N22" s="30">
        <f t="shared" si="0"/>
        <v>5361</v>
      </c>
      <c r="O22" s="29">
        <v>0</v>
      </c>
      <c r="P22" s="30">
        <f t="shared" si="1"/>
        <v>5361</v>
      </c>
    </row>
    <row r="23" spans="1:16" ht="15" customHeight="1">
      <c r="A23" s="11" t="s">
        <v>49</v>
      </c>
      <c r="B23" s="15" t="s">
        <v>50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62421</v>
      </c>
      <c r="J23" s="29">
        <v>0</v>
      </c>
      <c r="K23" s="29">
        <v>0</v>
      </c>
      <c r="L23" s="29">
        <v>81</v>
      </c>
      <c r="M23" s="29">
        <v>0</v>
      </c>
      <c r="N23" s="30">
        <f t="shared" si="0"/>
        <v>62502</v>
      </c>
      <c r="O23" s="29">
        <v>86111</v>
      </c>
      <c r="P23" s="30">
        <f t="shared" si="1"/>
        <v>148613</v>
      </c>
    </row>
    <row r="24" spans="1:16" ht="15" customHeight="1">
      <c r="A24" s="11" t="s">
        <v>51</v>
      </c>
      <c r="B24" s="12" t="s">
        <v>52</v>
      </c>
      <c r="C24" s="29">
        <v>0</v>
      </c>
      <c r="D24" s="29">
        <v>2868</v>
      </c>
      <c r="E24" s="29">
        <v>0</v>
      </c>
      <c r="F24" s="29">
        <v>0</v>
      </c>
      <c r="G24" s="29">
        <v>0</v>
      </c>
      <c r="H24" s="29">
        <v>0</v>
      </c>
      <c r="I24" s="29">
        <v>19220</v>
      </c>
      <c r="J24" s="29">
        <v>1471</v>
      </c>
      <c r="K24" s="29">
        <v>25</v>
      </c>
      <c r="L24" s="29">
        <v>31651</v>
      </c>
      <c r="M24" s="29">
        <v>4176</v>
      </c>
      <c r="N24" s="30">
        <f t="shared" si="0"/>
        <v>59411</v>
      </c>
      <c r="O24" s="29">
        <v>34822</v>
      </c>
      <c r="P24" s="30">
        <f t="shared" si="1"/>
        <v>94233</v>
      </c>
    </row>
    <row r="25" spans="1:16" ht="15" customHeight="1">
      <c r="A25" s="11" t="s">
        <v>53</v>
      </c>
      <c r="B25" s="12" t="s">
        <v>54</v>
      </c>
      <c r="C25" s="29">
        <v>110</v>
      </c>
      <c r="D25" s="29">
        <v>5477</v>
      </c>
      <c r="E25" s="29">
        <v>669</v>
      </c>
      <c r="F25" s="29">
        <v>13</v>
      </c>
      <c r="G25" s="29">
        <v>181</v>
      </c>
      <c r="H25" s="29">
        <v>13</v>
      </c>
      <c r="I25" s="29">
        <v>72</v>
      </c>
      <c r="J25" s="29">
        <v>1919</v>
      </c>
      <c r="K25" s="29">
        <v>44</v>
      </c>
      <c r="L25" s="29">
        <v>4701</v>
      </c>
      <c r="M25" s="29">
        <v>914</v>
      </c>
      <c r="N25" s="30">
        <f t="shared" si="0"/>
        <v>14113</v>
      </c>
      <c r="O25" s="29">
        <v>2307</v>
      </c>
      <c r="P25" s="30">
        <f t="shared" si="1"/>
        <v>16420</v>
      </c>
    </row>
    <row r="26" spans="1:16" ht="15" customHeight="1">
      <c r="A26" s="11" t="s">
        <v>55</v>
      </c>
      <c r="B26" s="12" t="s">
        <v>56</v>
      </c>
      <c r="C26" s="29">
        <v>3</v>
      </c>
      <c r="D26" s="29">
        <v>2839</v>
      </c>
      <c r="E26" s="29">
        <v>147</v>
      </c>
      <c r="F26" s="29">
        <v>0</v>
      </c>
      <c r="G26" s="29">
        <v>47</v>
      </c>
      <c r="H26" s="29">
        <v>10</v>
      </c>
      <c r="I26" s="29">
        <v>98</v>
      </c>
      <c r="J26" s="29">
        <v>8597</v>
      </c>
      <c r="K26" s="29">
        <v>2</v>
      </c>
      <c r="L26" s="29">
        <v>2072</v>
      </c>
      <c r="M26" s="29">
        <v>76</v>
      </c>
      <c r="N26" s="30">
        <f t="shared" si="0"/>
        <v>13891</v>
      </c>
      <c r="O26" s="29">
        <v>224</v>
      </c>
      <c r="P26" s="30">
        <f t="shared" si="1"/>
        <v>14115</v>
      </c>
    </row>
    <row r="27" spans="1:16" ht="15" customHeight="1">
      <c r="A27" s="11" t="s">
        <v>57</v>
      </c>
      <c r="B27" s="12" t="s">
        <v>58</v>
      </c>
      <c r="C27" s="29">
        <v>0</v>
      </c>
      <c r="D27" s="29">
        <v>672</v>
      </c>
      <c r="E27" s="29">
        <v>1</v>
      </c>
      <c r="F27" s="29">
        <v>0</v>
      </c>
      <c r="G27" s="29">
        <v>0</v>
      </c>
      <c r="H27" s="29">
        <v>0</v>
      </c>
      <c r="I27" s="29">
        <v>1</v>
      </c>
      <c r="J27" s="29">
        <v>592</v>
      </c>
      <c r="K27" s="29">
        <v>0</v>
      </c>
      <c r="L27" s="29">
        <v>26</v>
      </c>
      <c r="M27" s="29">
        <v>1203</v>
      </c>
      <c r="N27" s="30">
        <f t="shared" si="0"/>
        <v>2495</v>
      </c>
      <c r="O27" s="29">
        <v>0</v>
      </c>
      <c r="P27" s="30">
        <f t="shared" si="1"/>
        <v>2495</v>
      </c>
    </row>
    <row r="28" spans="1:16" ht="15" customHeight="1">
      <c r="A28" s="11" t="s">
        <v>59</v>
      </c>
      <c r="B28" s="12" t="s">
        <v>60</v>
      </c>
      <c r="C28" s="29">
        <v>0</v>
      </c>
      <c r="D28" s="29">
        <v>4</v>
      </c>
      <c r="E28" s="29">
        <v>0</v>
      </c>
      <c r="F28" s="29">
        <v>0</v>
      </c>
      <c r="G28" s="29">
        <v>0</v>
      </c>
      <c r="H28" s="29">
        <v>0</v>
      </c>
      <c r="I28" s="29">
        <v>8</v>
      </c>
      <c r="J28" s="29">
        <v>152</v>
      </c>
      <c r="K28" s="29">
        <v>0</v>
      </c>
      <c r="L28" s="29">
        <v>43</v>
      </c>
      <c r="M28" s="29">
        <v>0</v>
      </c>
      <c r="N28" s="30">
        <f t="shared" si="0"/>
        <v>207</v>
      </c>
      <c r="O28" s="29">
        <v>0</v>
      </c>
      <c r="P28" s="30">
        <f t="shared" si="1"/>
        <v>207</v>
      </c>
    </row>
    <row r="29" spans="1:16" ht="15" customHeight="1">
      <c r="A29" s="11" t="s">
        <v>61</v>
      </c>
      <c r="B29" s="12" t="s">
        <v>62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478</v>
      </c>
      <c r="K29" s="29">
        <v>0</v>
      </c>
      <c r="L29" s="29">
        <v>1</v>
      </c>
      <c r="M29" s="29">
        <v>5837</v>
      </c>
      <c r="N29" s="30">
        <f t="shared" si="0"/>
        <v>6316</v>
      </c>
      <c r="O29" s="29">
        <v>0</v>
      </c>
      <c r="P29" s="30">
        <f t="shared" si="1"/>
        <v>6316</v>
      </c>
    </row>
    <row r="30" spans="1:16" ht="15" customHeight="1">
      <c r="A30" s="11" t="s">
        <v>63</v>
      </c>
      <c r="B30" s="12" t="s">
        <v>64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30">
        <f t="shared" si="0"/>
        <v>0</v>
      </c>
      <c r="O30" s="29"/>
      <c r="P30" s="30">
        <f t="shared" si="1"/>
        <v>0</v>
      </c>
    </row>
    <row r="31" spans="1:16" ht="15" customHeight="1">
      <c r="A31" s="11" t="s">
        <v>65</v>
      </c>
      <c r="B31" s="12" t="s">
        <v>66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20</v>
      </c>
      <c r="M31" s="29">
        <v>1507</v>
      </c>
      <c r="N31" s="30">
        <f t="shared" si="0"/>
        <v>1527</v>
      </c>
      <c r="O31" s="29">
        <v>0</v>
      </c>
      <c r="P31" s="30">
        <f t="shared" si="1"/>
        <v>1527</v>
      </c>
    </row>
    <row r="32" spans="1:16" ht="15" customHeight="1">
      <c r="A32" s="11" t="s">
        <v>67</v>
      </c>
      <c r="B32" s="12" t="s">
        <v>68</v>
      </c>
      <c r="C32" s="29">
        <v>0</v>
      </c>
      <c r="D32" s="29">
        <v>5997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33494</v>
      </c>
      <c r="K32" s="29">
        <v>0</v>
      </c>
      <c r="L32" s="29">
        <v>26952</v>
      </c>
      <c r="M32" s="29">
        <v>644</v>
      </c>
      <c r="N32" s="30">
        <f t="shared" si="0"/>
        <v>67087</v>
      </c>
      <c r="O32" s="29">
        <v>0</v>
      </c>
      <c r="P32" s="30">
        <f t="shared" si="1"/>
        <v>67087</v>
      </c>
    </row>
    <row r="33" spans="1:16" ht="15" customHeight="1">
      <c r="A33" s="11" t="s">
        <v>69</v>
      </c>
      <c r="B33" s="15" t="s">
        <v>70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7440</v>
      </c>
      <c r="K33" s="29">
        <v>0</v>
      </c>
      <c r="L33" s="29">
        <v>0</v>
      </c>
      <c r="M33" s="29">
        <v>0</v>
      </c>
      <c r="N33" s="30">
        <f t="shared" si="0"/>
        <v>7440</v>
      </c>
      <c r="O33" s="29">
        <v>0</v>
      </c>
      <c r="P33" s="30">
        <f t="shared" si="1"/>
        <v>7440</v>
      </c>
    </row>
    <row r="34" spans="1:16" ht="15" customHeight="1">
      <c r="A34" s="11" t="s">
        <v>71</v>
      </c>
      <c r="B34" s="15" t="s">
        <v>72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17313</v>
      </c>
      <c r="K34" s="29">
        <v>0</v>
      </c>
      <c r="L34" s="29">
        <v>0</v>
      </c>
      <c r="M34" s="29">
        <v>0</v>
      </c>
      <c r="N34" s="30">
        <f t="shared" si="0"/>
        <v>17313</v>
      </c>
      <c r="O34" s="29">
        <v>0</v>
      </c>
      <c r="P34" s="30">
        <f t="shared" si="1"/>
        <v>17313</v>
      </c>
    </row>
    <row r="35" spans="1:16" ht="15" customHeight="1">
      <c r="A35" s="13" t="s">
        <v>73</v>
      </c>
      <c r="B35" s="14" t="s">
        <v>74</v>
      </c>
      <c r="C35" s="29">
        <v>2</v>
      </c>
      <c r="D35" s="29">
        <v>35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3653</v>
      </c>
      <c r="K35" s="29">
        <v>0</v>
      </c>
      <c r="L35" s="29">
        <v>0</v>
      </c>
      <c r="M35" s="29">
        <v>0</v>
      </c>
      <c r="N35" s="30">
        <f t="shared" si="0"/>
        <v>3690</v>
      </c>
      <c r="O35" s="29">
        <v>0</v>
      </c>
      <c r="P35" s="30">
        <f t="shared" si="1"/>
        <v>3690</v>
      </c>
    </row>
    <row r="36" spans="1:16" ht="15" customHeight="1">
      <c r="A36" s="11" t="s">
        <v>75</v>
      </c>
      <c r="B36" s="12" t="s">
        <v>76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32208</v>
      </c>
      <c r="K36" s="29">
        <v>0</v>
      </c>
      <c r="L36" s="29">
        <v>8880</v>
      </c>
      <c r="M36" s="29">
        <v>8463</v>
      </c>
      <c r="N36" s="30">
        <f t="shared" si="0"/>
        <v>49551</v>
      </c>
      <c r="O36" s="29">
        <v>0</v>
      </c>
      <c r="P36" s="30">
        <f t="shared" si="1"/>
        <v>49551</v>
      </c>
    </row>
    <row r="37" spans="1:16" ht="15" customHeight="1">
      <c r="A37" s="11" t="s">
        <v>77</v>
      </c>
      <c r="B37" s="12" t="s">
        <v>78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2635</v>
      </c>
      <c r="K37" s="29">
        <v>0</v>
      </c>
      <c r="L37" s="29">
        <v>0</v>
      </c>
      <c r="M37" s="29">
        <v>0</v>
      </c>
      <c r="N37" s="30">
        <f t="shared" si="0"/>
        <v>2635</v>
      </c>
      <c r="O37" s="29">
        <v>0</v>
      </c>
      <c r="P37" s="30">
        <f t="shared" si="1"/>
        <v>2635</v>
      </c>
    </row>
    <row r="38" spans="1:16" ht="15" customHeight="1">
      <c r="A38" s="13" t="s">
        <v>79</v>
      </c>
      <c r="B38" s="32" t="s">
        <v>80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232</v>
      </c>
      <c r="K38" s="29">
        <v>0</v>
      </c>
      <c r="L38" s="29">
        <v>0</v>
      </c>
      <c r="M38" s="29">
        <v>0</v>
      </c>
      <c r="N38" s="30">
        <f t="shared" si="0"/>
        <v>232</v>
      </c>
      <c r="O38" s="29">
        <v>0</v>
      </c>
      <c r="P38" s="30">
        <f t="shared" si="1"/>
        <v>232</v>
      </c>
    </row>
    <row r="39" spans="1:16" ht="15" customHeight="1">
      <c r="A39" s="16" t="s">
        <v>81</v>
      </c>
      <c r="B39" s="17" t="s">
        <v>82</v>
      </c>
      <c r="C39" s="29">
        <v>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44</v>
      </c>
      <c r="J39" s="29">
        <v>67</v>
      </c>
      <c r="K39" s="29">
        <v>0</v>
      </c>
      <c r="L39" s="29">
        <v>1112</v>
      </c>
      <c r="M39" s="29">
        <v>0</v>
      </c>
      <c r="N39" s="30">
        <f t="shared" si="0"/>
        <v>1223</v>
      </c>
      <c r="O39" s="29">
        <v>0</v>
      </c>
      <c r="P39" s="30">
        <f t="shared" si="1"/>
        <v>1223</v>
      </c>
    </row>
    <row r="40" spans="1:16" ht="15" customHeight="1">
      <c r="A40" s="13" t="s">
        <v>83</v>
      </c>
      <c r="B40" s="32" t="s">
        <v>84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30">
        <f t="shared" si="0"/>
        <v>0</v>
      </c>
      <c r="O40" s="29"/>
      <c r="P40" s="30">
        <f t="shared" si="1"/>
        <v>0</v>
      </c>
    </row>
    <row r="41" spans="1:16" ht="15" customHeight="1">
      <c r="A41" s="13" t="s">
        <v>85</v>
      </c>
      <c r="B41" s="32" t="s">
        <v>86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30">
        <f t="shared" si="0"/>
        <v>0</v>
      </c>
      <c r="O41" s="29"/>
      <c r="P41" s="30">
        <f t="shared" si="1"/>
        <v>0</v>
      </c>
    </row>
    <row r="42" spans="1:16" ht="15" customHeight="1">
      <c r="A42" s="13" t="s">
        <v>87</v>
      </c>
      <c r="B42" s="32" t="s">
        <v>88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30">
        <f t="shared" si="0"/>
        <v>0</v>
      </c>
      <c r="O42" s="29"/>
      <c r="P42" s="30">
        <f t="shared" si="1"/>
        <v>0</v>
      </c>
    </row>
    <row r="43" spans="1:16" ht="15.75" customHeight="1">
      <c r="A43" s="33" t="s">
        <v>20</v>
      </c>
      <c r="B43" s="34"/>
      <c r="C43" s="31">
        <f aca="true" t="shared" si="2" ref="C43:P43">SUM(C10:C42)</f>
        <v>1496671</v>
      </c>
      <c r="D43" s="31">
        <f t="shared" si="2"/>
        <v>213119</v>
      </c>
      <c r="E43" s="31">
        <f t="shared" si="2"/>
        <v>82337</v>
      </c>
      <c r="F43" s="31">
        <f t="shared" si="2"/>
        <v>1737</v>
      </c>
      <c r="G43" s="31">
        <f t="shared" si="2"/>
        <v>20169</v>
      </c>
      <c r="H43" s="31">
        <f t="shared" si="2"/>
        <v>222829</v>
      </c>
      <c r="I43" s="31">
        <f t="shared" si="2"/>
        <v>87532</v>
      </c>
      <c r="J43" s="31">
        <f t="shared" si="2"/>
        <v>127529</v>
      </c>
      <c r="K43" s="31">
        <f t="shared" si="2"/>
        <v>10306</v>
      </c>
      <c r="L43" s="31">
        <f t="shared" si="2"/>
        <v>1014018</v>
      </c>
      <c r="M43" s="31">
        <f t="shared" si="2"/>
        <v>60664</v>
      </c>
      <c r="N43" s="31">
        <f t="shared" si="2"/>
        <v>3336911</v>
      </c>
      <c r="O43" s="31">
        <f t="shared" si="2"/>
        <v>148807</v>
      </c>
      <c r="P43" s="31">
        <f t="shared" si="2"/>
        <v>3485718</v>
      </c>
    </row>
    <row r="44" ht="15.75" customHeight="1"/>
  </sheetData>
  <sheetProtection/>
  <mergeCells count="10">
    <mergeCell ref="A43:B43"/>
    <mergeCell ref="A6:B6"/>
    <mergeCell ref="A1:B1"/>
    <mergeCell ref="A2:B2"/>
    <mergeCell ref="K4:P4"/>
    <mergeCell ref="K5:P5"/>
    <mergeCell ref="K6:P6"/>
    <mergeCell ref="C1:J1"/>
    <mergeCell ref="C3:J3"/>
    <mergeCell ref="C4:J4"/>
  </mergeCells>
  <printOptions/>
  <pageMargins left="0.7" right="0.7" top="0.75" bottom="0.75" header="0.5118055555555555" footer="0.5118055555555555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3"/>
  <sheetViews>
    <sheetView zoomScale="80" zoomScaleNormal="80" zoomScalePageLayoutView="0" workbookViewId="0" topLeftCell="A1">
      <selection activeCell="K5" sqref="K5:P5"/>
    </sheetView>
  </sheetViews>
  <sheetFormatPr defaultColWidth="9.140625" defaultRowHeight="15" customHeight="1"/>
  <cols>
    <col min="1" max="1" width="5.7109375" style="0" customWidth="1"/>
    <col min="2" max="2" width="41.140625" style="0" customWidth="1"/>
    <col min="3" max="3" width="11.00390625" style="0" customWidth="1"/>
    <col min="4" max="4" width="15.00390625" style="0" customWidth="1"/>
    <col min="5" max="5" width="11.28125" style="0" customWidth="1"/>
    <col min="6" max="6" width="8.00390625" style="0" customWidth="1"/>
    <col min="7" max="7" width="9.421875" style="0" customWidth="1"/>
    <col min="8" max="8" width="9.28125" style="0" customWidth="1"/>
    <col min="9" max="9" width="10.28125" style="0" customWidth="1"/>
    <col min="10" max="10" width="8.57421875" style="0" customWidth="1"/>
    <col min="11" max="11" width="13.421875" style="0" customWidth="1"/>
    <col min="12" max="12" width="10.57421875" style="0" customWidth="1"/>
    <col min="13" max="13" width="8.7109375" style="0" customWidth="1"/>
    <col min="14" max="14" width="10.140625" style="0" customWidth="1"/>
    <col min="15" max="15" width="9.140625" style="0" customWidth="1"/>
    <col min="16" max="16" width="10.140625" style="0" customWidth="1"/>
  </cols>
  <sheetData>
    <row r="1" spans="1:16" ht="15.75" customHeight="1">
      <c r="A1" s="36" t="s">
        <v>0</v>
      </c>
      <c r="B1" s="36"/>
      <c r="C1" s="40" t="s">
        <v>1</v>
      </c>
      <c r="D1" s="40"/>
      <c r="E1" s="40"/>
      <c r="F1" s="40"/>
      <c r="G1" s="40"/>
      <c r="H1" s="40"/>
      <c r="I1" s="40"/>
      <c r="J1" s="40"/>
      <c r="K1" s="1"/>
      <c r="L1" s="1"/>
      <c r="M1" s="2"/>
      <c r="N1" s="2"/>
      <c r="O1" s="3"/>
      <c r="P1" s="2"/>
    </row>
    <row r="2" spans="1:16" ht="15.75" customHeight="1">
      <c r="A2" s="37" t="s">
        <v>2</v>
      </c>
      <c r="B2" s="37"/>
      <c r="C2" s="4"/>
      <c r="D2" s="4"/>
      <c r="E2" s="5"/>
      <c r="F2" s="4"/>
      <c r="G2" s="4"/>
      <c r="H2" s="4"/>
      <c r="I2" s="4"/>
      <c r="J2" s="4"/>
      <c r="K2" s="1"/>
      <c r="L2" s="1"/>
      <c r="M2" s="2"/>
      <c r="N2" s="2"/>
      <c r="O2" s="3"/>
      <c r="P2" s="2"/>
    </row>
    <row r="3" spans="1:16" ht="15" customHeight="1">
      <c r="A3" s="6"/>
      <c r="B3" s="7"/>
      <c r="C3" s="39" t="s">
        <v>3</v>
      </c>
      <c r="D3" s="39"/>
      <c r="E3" s="39"/>
      <c r="F3" s="39"/>
      <c r="G3" s="39"/>
      <c r="H3" s="39"/>
      <c r="I3" s="39"/>
      <c r="J3" s="39"/>
      <c r="K3" s="3"/>
      <c r="L3" s="2"/>
      <c r="M3" s="2"/>
      <c r="N3" s="2"/>
      <c r="O3" s="2"/>
      <c r="P3" s="2"/>
    </row>
    <row r="4" spans="1:16" ht="15" customHeight="1">
      <c r="A4" s="8"/>
      <c r="B4" s="9"/>
      <c r="C4" s="41" t="s">
        <v>4</v>
      </c>
      <c r="D4" s="41"/>
      <c r="E4" s="41"/>
      <c r="F4" s="41"/>
      <c r="G4" s="41"/>
      <c r="H4" s="41"/>
      <c r="I4" s="41"/>
      <c r="J4" s="41"/>
      <c r="K4" s="38"/>
      <c r="L4" s="38"/>
      <c r="M4" s="38"/>
      <c r="N4" s="38"/>
      <c r="O4" s="38"/>
      <c r="P4" s="38"/>
    </row>
    <row r="5" spans="1:16" ht="15" customHeight="1">
      <c r="A5" s="8"/>
      <c r="B5" s="10"/>
      <c r="C5" s="4"/>
      <c r="D5" s="4"/>
      <c r="E5" s="5"/>
      <c r="F5" s="8"/>
      <c r="G5" s="8"/>
      <c r="H5" s="8"/>
      <c r="I5" s="1"/>
      <c r="J5" s="1"/>
      <c r="K5" s="38"/>
      <c r="L5" s="38"/>
      <c r="M5" s="38"/>
      <c r="N5" s="38"/>
      <c r="O5" s="38"/>
      <c r="P5" s="38"/>
    </row>
    <row r="6" spans="1:16" ht="15" customHeight="1">
      <c r="A6" s="35" t="s">
        <v>5</v>
      </c>
      <c r="B6" s="35"/>
      <c r="C6" s="5"/>
      <c r="D6" s="5"/>
      <c r="E6" s="5"/>
      <c r="F6" s="5"/>
      <c r="G6" s="5"/>
      <c r="H6" s="5"/>
      <c r="I6" s="28"/>
      <c r="J6" s="28"/>
      <c r="K6" s="39" t="s">
        <v>89</v>
      </c>
      <c r="L6" s="39"/>
      <c r="M6" s="39"/>
      <c r="N6" s="39"/>
      <c r="O6" s="39"/>
      <c r="P6" s="39"/>
    </row>
    <row r="7" spans="1:16" ht="15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38.25" customHeight="1">
      <c r="A8" s="18" t="s">
        <v>7</v>
      </c>
      <c r="B8" s="19" t="s">
        <v>8</v>
      </c>
      <c r="C8" s="20" t="s">
        <v>9</v>
      </c>
      <c r="D8" s="21" t="s">
        <v>10</v>
      </c>
      <c r="E8" s="21" t="s">
        <v>11</v>
      </c>
      <c r="F8" s="21" t="s">
        <v>12</v>
      </c>
      <c r="G8" s="21" t="s">
        <v>13</v>
      </c>
      <c r="H8" s="21" t="s">
        <v>14</v>
      </c>
      <c r="I8" s="21" t="s">
        <v>15</v>
      </c>
      <c r="J8" s="21" t="s">
        <v>16</v>
      </c>
      <c r="K8" s="21" t="s">
        <v>17</v>
      </c>
      <c r="L8" s="21" t="s">
        <v>18</v>
      </c>
      <c r="M8" s="21" t="s">
        <v>19</v>
      </c>
      <c r="N8" s="21" t="s">
        <v>20</v>
      </c>
      <c r="O8" s="26" t="s">
        <v>21</v>
      </c>
      <c r="P8" s="21" t="s">
        <v>22</v>
      </c>
    </row>
    <row r="9" spans="1:16" ht="15" customHeight="1">
      <c r="A9" s="22">
        <v>1</v>
      </c>
      <c r="B9" s="23">
        <v>2</v>
      </c>
      <c r="C9" s="24">
        <v>3</v>
      </c>
      <c r="D9" s="25">
        <v>4</v>
      </c>
      <c r="E9" s="25">
        <v>5</v>
      </c>
      <c r="F9" s="25">
        <v>6</v>
      </c>
      <c r="G9" s="25">
        <v>7</v>
      </c>
      <c r="H9" s="25">
        <v>8</v>
      </c>
      <c r="I9" s="25">
        <v>9</v>
      </c>
      <c r="J9" s="25">
        <v>10</v>
      </c>
      <c r="K9" s="25">
        <v>11</v>
      </c>
      <c r="L9" s="25">
        <v>12</v>
      </c>
      <c r="M9" s="25">
        <v>13</v>
      </c>
      <c r="N9" s="25">
        <v>14</v>
      </c>
      <c r="O9" s="27">
        <v>15</v>
      </c>
      <c r="P9" s="27">
        <v>16</v>
      </c>
    </row>
    <row r="10" spans="1:16" ht="15" customHeight="1">
      <c r="A10" s="11" t="s">
        <v>23</v>
      </c>
      <c r="B10" s="12" t="s">
        <v>24</v>
      </c>
      <c r="C10" s="29">
        <v>0</v>
      </c>
      <c r="D10" s="29">
        <v>179750</v>
      </c>
      <c r="E10" s="29">
        <v>3419</v>
      </c>
      <c r="F10" s="29">
        <v>0</v>
      </c>
      <c r="G10" s="29">
        <v>0</v>
      </c>
      <c r="H10" s="29">
        <v>0</v>
      </c>
      <c r="I10" s="29">
        <v>0</v>
      </c>
      <c r="J10" s="29">
        <v>13287</v>
      </c>
      <c r="K10" s="29">
        <v>684</v>
      </c>
      <c r="L10" s="29">
        <v>141338</v>
      </c>
      <c r="M10" s="29">
        <v>4078</v>
      </c>
      <c r="N10" s="30">
        <f aca="true" t="shared" si="0" ref="N10:N42">SUM(C10:M10)</f>
        <v>342556</v>
      </c>
      <c r="O10" s="29">
        <v>0</v>
      </c>
      <c r="P10" s="30">
        <f aca="true" t="shared" si="1" ref="P10:P42">SUM(N10:O10)</f>
        <v>342556</v>
      </c>
    </row>
    <row r="11" spans="1:16" ht="15" customHeight="1">
      <c r="A11" s="11" t="s">
        <v>25</v>
      </c>
      <c r="B11" s="12" t="s">
        <v>26</v>
      </c>
      <c r="C11" s="29">
        <v>123614</v>
      </c>
      <c r="D11" s="29">
        <v>7345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114683</v>
      </c>
      <c r="M11" s="29">
        <v>2096</v>
      </c>
      <c r="N11" s="30">
        <f t="shared" si="0"/>
        <v>247738</v>
      </c>
      <c r="O11" s="29">
        <v>0</v>
      </c>
      <c r="P11" s="30">
        <f t="shared" si="1"/>
        <v>247738</v>
      </c>
    </row>
    <row r="12" spans="1:16" ht="15" customHeight="1">
      <c r="A12" s="11" t="s">
        <v>27</v>
      </c>
      <c r="B12" s="12" t="s">
        <v>28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4770</v>
      </c>
      <c r="K12" s="29">
        <v>0</v>
      </c>
      <c r="L12" s="29">
        <v>0</v>
      </c>
      <c r="M12" s="29">
        <v>0</v>
      </c>
      <c r="N12" s="30">
        <f t="shared" si="0"/>
        <v>4770</v>
      </c>
      <c r="O12" s="29">
        <v>0</v>
      </c>
      <c r="P12" s="30">
        <f t="shared" si="1"/>
        <v>4770</v>
      </c>
    </row>
    <row r="13" spans="1:16" ht="15" customHeight="1">
      <c r="A13" s="11" t="s">
        <v>29</v>
      </c>
      <c r="B13" s="12" t="s">
        <v>30</v>
      </c>
      <c r="C13" s="29">
        <v>939774</v>
      </c>
      <c r="D13" s="29">
        <v>28250</v>
      </c>
      <c r="E13" s="29">
        <v>119</v>
      </c>
      <c r="F13" s="29">
        <v>0</v>
      </c>
      <c r="G13" s="29">
        <v>0</v>
      </c>
      <c r="H13" s="29">
        <v>6</v>
      </c>
      <c r="I13" s="29">
        <v>0</v>
      </c>
      <c r="J13" s="29">
        <v>1902</v>
      </c>
      <c r="K13" s="29">
        <v>0</v>
      </c>
      <c r="L13" s="29">
        <v>202703</v>
      </c>
      <c r="M13" s="29">
        <v>3247</v>
      </c>
      <c r="N13" s="30">
        <f t="shared" si="0"/>
        <v>1176001</v>
      </c>
      <c r="O13" s="29">
        <v>0</v>
      </c>
      <c r="P13" s="30">
        <f t="shared" si="1"/>
        <v>1176001</v>
      </c>
    </row>
    <row r="14" spans="1:16" ht="15" customHeight="1">
      <c r="A14" s="11" t="s">
        <v>31</v>
      </c>
      <c r="B14" s="12" t="s">
        <v>32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143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30">
        <f t="shared" si="0"/>
        <v>143</v>
      </c>
      <c r="O14" s="29">
        <v>0</v>
      </c>
      <c r="P14" s="30">
        <f t="shared" si="1"/>
        <v>143</v>
      </c>
    </row>
    <row r="15" spans="1:16" ht="15" customHeight="1">
      <c r="A15" s="11" t="s">
        <v>33</v>
      </c>
      <c r="B15" s="12" t="s">
        <v>34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73</v>
      </c>
      <c r="I15" s="29">
        <v>0</v>
      </c>
      <c r="J15" s="29">
        <v>0</v>
      </c>
      <c r="K15" s="29">
        <v>51</v>
      </c>
      <c r="L15" s="29">
        <v>0</v>
      </c>
      <c r="M15" s="29">
        <v>0</v>
      </c>
      <c r="N15" s="30">
        <f t="shared" si="0"/>
        <v>124</v>
      </c>
      <c r="O15" s="29">
        <v>0</v>
      </c>
      <c r="P15" s="30">
        <f t="shared" si="1"/>
        <v>124</v>
      </c>
    </row>
    <row r="16" spans="1:16" ht="15" customHeight="1">
      <c r="A16" s="11" t="s">
        <v>35</v>
      </c>
      <c r="B16" s="12" t="s">
        <v>36</v>
      </c>
      <c r="C16" s="29">
        <v>0</v>
      </c>
      <c r="D16" s="29">
        <v>0</v>
      </c>
      <c r="E16" s="29">
        <v>49</v>
      </c>
      <c r="F16" s="29">
        <v>0</v>
      </c>
      <c r="G16" s="29">
        <v>0</v>
      </c>
      <c r="H16" s="29">
        <v>0</v>
      </c>
      <c r="I16" s="29">
        <v>0</v>
      </c>
      <c r="J16" s="29">
        <v>2046</v>
      </c>
      <c r="K16" s="29">
        <v>0</v>
      </c>
      <c r="L16" s="29">
        <v>0</v>
      </c>
      <c r="M16" s="29">
        <v>0</v>
      </c>
      <c r="N16" s="30">
        <f t="shared" si="0"/>
        <v>2095</v>
      </c>
      <c r="O16" s="29">
        <v>0</v>
      </c>
      <c r="P16" s="30">
        <f t="shared" si="1"/>
        <v>2095</v>
      </c>
    </row>
    <row r="17" spans="1:16" ht="15" customHeight="1">
      <c r="A17" s="11" t="s">
        <v>37</v>
      </c>
      <c r="B17" s="12" t="s">
        <v>38</v>
      </c>
      <c r="C17" s="29">
        <v>0</v>
      </c>
      <c r="D17" s="29">
        <v>21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6</v>
      </c>
      <c r="K17" s="29">
        <v>0</v>
      </c>
      <c r="L17" s="29">
        <v>1145</v>
      </c>
      <c r="M17" s="29">
        <v>0</v>
      </c>
      <c r="N17" s="30">
        <f t="shared" si="0"/>
        <v>1172</v>
      </c>
      <c r="O17" s="29">
        <v>0</v>
      </c>
      <c r="P17" s="30">
        <f t="shared" si="1"/>
        <v>1172</v>
      </c>
    </row>
    <row r="18" spans="1:16" ht="15" customHeight="1">
      <c r="A18" s="11" t="s">
        <v>39</v>
      </c>
      <c r="B18" s="12" t="s">
        <v>40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466104</v>
      </c>
      <c r="I18" s="29">
        <v>0</v>
      </c>
      <c r="J18" s="29">
        <v>0</v>
      </c>
      <c r="K18" s="29">
        <v>17697</v>
      </c>
      <c r="L18" s="29">
        <v>122</v>
      </c>
      <c r="M18" s="29">
        <v>0</v>
      </c>
      <c r="N18" s="30">
        <f t="shared" si="0"/>
        <v>483923</v>
      </c>
      <c r="O18" s="29">
        <v>0</v>
      </c>
      <c r="P18" s="30">
        <f t="shared" si="1"/>
        <v>483923</v>
      </c>
    </row>
    <row r="19" spans="1:16" ht="15" customHeight="1">
      <c r="A19" s="13" t="s">
        <v>41</v>
      </c>
      <c r="B19" s="14" t="s">
        <v>42</v>
      </c>
      <c r="C19" s="29">
        <v>0</v>
      </c>
      <c r="D19" s="29">
        <v>13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9</v>
      </c>
      <c r="M19" s="29">
        <v>342</v>
      </c>
      <c r="N19" s="30">
        <f t="shared" si="0"/>
        <v>364</v>
      </c>
      <c r="O19" s="29">
        <v>0</v>
      </c>
      <c r="P19" s="30">
        <f t="shared" si="1"/>
        <v>364</v>
      </c>
    </row>
    <row r="20" spans="1:16" ht="15" customHeight="1">
      <c r="A20" s="11" t="s">
        <v>43</v>
      </c>
      <c r="B20" s="12" t="s">
        <v>44</v>
      </c>
      <c r="C20" s="29">
        <v>1987668</v>
      </c>
      <c r="D20" s="29">
        <v>149756</v>
      </c>
      <c r="E20" s="29">
        <v>124907</v>
      </c>
      <c r="F20" s="29">
        <v>3448</v>
      </c>
      <c r="G20" s="29">
        <v>44559</v>
      </c>
      <c r="H20" s="29">
        <v>0</v>
      </c>
      <c r="I20" s="29">
        <v>2953</v>
      </c>
      <c r="J20" s="29">
        <v>13513</v>
      </c>
      <c r="K20" s="29">
        <v>12630</v>
      </c>
      <c r="L20" s="29">
        <v>1245292</v>
      </c>
      <c r="M20" s="29">
        <v>57769</v>
      </c>
      <c r="N20" s="30">
        <f t="shared" si="0"/>
        <v>3642495</v>
      </c>
      <c r="O20" s="29">
        <v>45856</v>
      </c>
      <c r="P20" s="30">
        <f t="shared" si="1"/>
        <v>3688351</v>
      </c>
    </row>
    <row r="21" spans="1:16" ht="15" customHeight="1">
      <c r="A21" s="11" t="s">
        <v>45</v>
      </c>
      <c r="B21" s="12" t="s">
        <v>46</v>
      </c>
      <c r="C21" s="29">
        <v>0</v>
      </c>
      <c r="D21" s="29">
        <v>23981</v>
      </c>
      <c r="E21" s="29">
        <v>8</v>
      </c>
      <c r="F21" s="29">
        <v>52</v>
      </c>
      <c r="G21" s="29">
        <v>149</v>
      </c>
      <c r="H21" s="29">
        <v>4340</v>
      </c>
      <c r="I21" s="29">
        <v>2005</v>
      </c>
      <c r="J21" s="29">
        <v>1481</v>
      </c>
      <c r="K21" s="29">
        <v>5220</v>
      </c>
      <c r="L21" s="29">
        <v>263680</v>
      </c>
      <c r="M21" s="29">
        <v>6509</v>
      </c>
      <c r="N21" s="30">
        <f t="shared" si="0"/>
        <v>307425</v>
      </c>
      <c r="O21" s="29">
        <v>8177</v>
      </c>
      <c r="P21" s="30">
        <f t="shared" si="1"/>
        <v>315602</v>
      </c>
    </row>
    <row r="22" spans="1:16" ht="15" customHeight="1">
      <c r="A22" s="13" t="s">
        <v>47</v>
      </c>
      <c r="B22" s="14" t="s">
        <v>48</v>
      </c>
      <c r="C22" s="29">
        <v>0</v>
      </c>
      <c r="D22" s="29">
        <v>0</v>
      </c>
      <c r="E22" s="29">
        <v>0</v>
      </c>
      <c r="F22" s="29">
        <v>0</v>
      </c>
      <c r="G22" s="29">
        <v>437</v>
      </c>
      <c r="H22" s="29">
        <v>0</v>
      </c>
      <c r="I22" s="29">
        <v>8785</v>
      </c>
      <c r="J22" s="29">
        <v>0</v>
      </c>
      <c r="K22" s="29">
        <v>0</v>
      </c>
      <c r="L22" s="29">
        <v>2140</v>
      </c>
      <c r="M22" s="29">
        <v>959</v>
      </c>
      <c r="N22" s="30">
        <f t="shared" si="0"/>
        <v>12321</v>
      </c>
      <c r="O22" s="29">
        <v>0</v>
      </c>
      <c r="P22" s="30">
        <f t="shared" si="1"/>
        <v>12321</v>
      </c>
    </row>
    <row r="23" spans="1:16" ht="15" customHeight="1">
      <c r="A23" s="11" t="s">
        <v>49</v>
      </c>
      <c r="B23" s="15" t="s">
        <v>50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130506</v>
      </c>
      <c r="J23" s="29">
        <v>0</v>
      </c>
      <c r="K23" s="29">
        <v>0</v>
      </c>
      <c r="L23" s="29">
        <v>243</v>
      </c>
      <c r="M23" s="29">
        <v>0</v>
      </c>
      <c r="N23" s="30">
        <f t="shared" si="0"/>
        <v>130749</v>
      </c>
      <c r="O23" s="29">
        <v>184487</v>
      </c>
      <c r="P23" s="30">
        <f t="shared" si="1"/>
        <v>315236</v>
      </c>
    </row>
    <row r="24" spans="1:16" ht="15" customHeight="1">
      <c r="A24" s="11" t="s">
        <v>51</v>
      </c>
      <c r="B24" s="12" t="s">
        <v>52</v>
      </c>
      <c r="C24" s="29">
        <v>0</v>
      </c>
      <c r="D24" s="29">
        <v>5637</v>
      </c>
      <c r="E24" s="29">
        <v>0</v>
      </c>
      <c r="F24" s="29">
        <v>0</v>
      </c>
      <c r="G24" s="29">
        <v>0</v>
      </c>
      <c r="H24" s="29">
        <v>0</v>
      </c>
      <c r="I24" s="29">
        <v>38233</v>
      </c>
      <c r="J24" s="29">
        <v>3597</v>
      </c>
      <c r="K24" s="29">
        <v>49</v>
      </c>
      <c r="L24" s="29">
        <v>69537</v>
      </c>
      <c r="M24" s="29">
        <v>11201</v>
      </c>
      <c r="N24" s="30">
        <f t="shared" si="0"/>
        <v>128254</v>
      </c>
      <c r="O24" s="29">
        <v>75203</v>
      </c>
      <c r="P24" s="30">
        <f t="shared" si="1"/>
        <v>203457</v>
      </c>
    </row>
    <row r="25" spans="1:16" ht="15" customHeight="1">
      <c r="A25" s="11" t="s">
        <v>53</v>
      </c>
      <c r="B25" s="12" t="s">
        <v>54</v>
      </c>
      <c r="C25" s="29">
        <v>242</v>
      </c>
      <c r="D25" s="29">
        <v>10597</v>
      </c>
      <c r="E25" s="29">
        <v>1105</v>
      </c>
      <c r="F25" s="29">
        <v>33</v>
      </c>
      <c r="G25" s="29">
        <v>337</v>
      </c>
      <c r="H25" s="29">
        <v>31</v>
      </c>
      <c r="I25" s="29">
        <v>193</v>
      </c>
      <c r="J25" s="29">
        <v>3805</v>
      </c>
      <c r="K25" s="29">
        <v>89</v>
      </c>
      <c r="L25" s="29">
        <v>9084</v>
      </c>
      <c r="M25" s="29">
        <v>1372</v>
      </c>
      <c r="N25" s="30">
        <f t="shared" si="0"/>
        <v>26888</v>
      </c>
      <c r="O25" s="29">
        <v>5327</v>
      </c>
      <c r="P25" s="30">
        <f t="shared" si="1"/>
        <v>32215</v>
      </c>
    </row>
    <row r="26" spans="1:16" ht="15" customHeight="1">
      <c r="A26" s="11" t="s">
        <v>55</v>
      </c>
      <c r="B26" s="12" t="s">
        <v>56</v>
      </c>
      <c r="C26" s="29">
        <v>5</v>
      </c>
      <c r="D26" s="29">
        <v>5455</v>
      </c>
      <c r="E26" s="29">
        <v>259</v>
      </c>
      <c r="F26" s="29">
        <v>1</v>
      </c>
      <c r="G26" s="29">
        <v>96</v>
      </c>
      <c r="H26" s="29">
        <v>48</v>
      </c>
      <c r="I26" s="29">
        <v>176</v>
      </c>
      <c r="J26" s="29">
        <v>18116</v>
      </c>
      <c r="K26" s="29">
        <v>9</v>
      </c>
      <c r="L26" s="29">
        <v>4190</v>
      </c>
      <c r="M26" s="29">
        <v>167</v>
      </c>
      <c r="N26" s="30">
        <f t="shared" si="0"/>
        <v>28522</v>
      </c>
      <c r="O26" s="29">
        <v>450</v>
      </c>
      <c r="P26" s="30">
        <f t="shared" si="1"/>
        <v>28972</v>
      </c>
    </row>
    <row r="27" spans="1:16" ht="15" customHeight="1">
      <c r="A27" s="11" t="s">
        <v>57</v>
      </c>
      <c r="B27" s="12" t="s">
        <v>58</v>
      </c>
      <c r="C27" s="29">
        <v>0</v>
      </c>
      <c r="D27" s="29">
        <v>1860</v>
      </c>
      <c r="E27" s="29">
        <v>1</v>
      </c>
      <c r="F27" s="29">
        <v>0</v>
      </c>
      <c r="G27" s="29">
        <v>0</v>
      </c>
      <c r="H27" s="29">
        <v>0</v>
      </c>
      <c r="I27" s="29">
        <v>1</v>
      </c>
      <c r="J27" s="29">
        <v>943</v>
      </c>
      <c r="K27" s="29">
        <v>0</v>
      </c>
      <c r="L27" s="29">
        <v>34</v>
      </c>
      <c r="M27" s="29">
        <v>2238</v>
      </c>
      <c r="N27" s="30">
        <f t="shared" si="0"/>
        <v>5077</v>
      </c>
      <c r="O27" s="29">
        <v>0</v>
      </c>
      <c r="P27" s="30">
        <f t="shared" si="1"/>
        <v>5077</v>
      </c>
    </row>
    <row r="28" spans="1:16" ht="15" customHeight="1">
      <c r="A28" s="11" t="s">
        <v>59</v>
      </c>
      <c r="B28" s="12" t="s">
        <v>60</v>
      </c>
      <c r="C28" s="29">
        <v>0</v>
      </c>
      <c r="D28" s="29">
        <v>7</v>
      </c>
      <c r="E28" s="29">
        <v>0</v>
      </c>
      <c r="F28" s="29">
        <v>0</v>
      </c>
      <c r="G28" s="29">
        <v>0</v>
      </c>
      <c r="H28" s="29">
        <v>0</v>
      </c>
      <c r="I28" s="29">
        <v>8</v>
      </c>
      <c r="J28" s="29">
        <v>207</v>
      </c>
      <c r="K28" s="29">
        <v>0</v>
      </c>
      <c r="L28" s="29">
        <v>109</v>
      </c>
      <c r="M28" s="29">
        <v>3</v>
      </c>
      <c r="N28" s="30">
        <f t="shared" si="0"/>
        <v>334</v>
      </c>
      <c r="O28" s="29">
        <v>0</v>
      </c>
      <c r="P28" s="30">
        <f t="shared" si="1"/>
        <v>334</v>
      </c>
    </row>
    <row r="29" spans="1:16" ht="15" customHeight="1">
      <c r="A29" s="11" t="s">
        <v>61</v>
      </c>
      <c r="B29" s="12" t="s">
        <v>62</v>
      </c>
      <c r="C29" s="29">
        <v>0</v>
      </c>
      <c r="D29" s="29">
        <v>3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894</v>
      </c>
      <c r="K29" s="29">
        <v>0</v>
      </c>
      <c r="L29" s="29">
        <v>5</v>
      </c>
      <c r="M29" s="29">
        <v>12166</v>
      </c>
      <c r="N29" s="30">
        <f t="shared" si="0"/>
        <v>13068</v>
      </c>
      <c r="O29" s="29">
        <v>0</v>
      </c>
      <c r="P29" s="30">
        <f t="shared" si="1"/>
        <v>13068</v>
      </c>
    </row>
    <row r="30" spans="1:16" ht="15" customHeight="1">
      <c r="A30" s="11" t="s">
        <v>63</v>
      </c>
      <c r="B30" s="12" t="s">
        <v>64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30">
        <f t="shared" si="0"/>
        <v>0</v>
      </c>
      <c r="O30" s="29"/>
      <c r="P30" s="30">
        <f t="shared" si="1"/>
        <v>0</v>
      </c>
    </row>
    <row r="31" spans="1:16" ht="15" customHeight="1">
      <c r="A31" s="11" t="s">
        <v>65</v>
      </c>
      <c r="B31" s="12" t="s">
        <v>66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53</v>
      </c>
      <c r="M31" s="29">
        <v>2514</v>
      </c>
      <c r="N31" s="30">
        <f t="shared" si="0"/>
        <v>2567</v>
      </c>
      <c r="O31" s="29">
        <v>0</v>
      </c>
      <c r="P31" s="30">
        <f t="shared" si="1"/>
        <v>2567</v>
      </c>
    </row>
    <row r="32" spans="1:16" ht="15" customHeight="1">
      <c r="A32" s="11" t="s">
        <v>67</v>
      </c>
      <c r="B32" s="12" t="s">
        <v>68</v>
      </c>
      <c r="C32" s="29">
        <v>0</v>
      </c>
      <c r="D32" s="29">
        <v>9238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66308</v>
      </c>
      <c r="K32" s="29">
        <v>0</v>
      </c>
      <c r="L32" s="29">
        <v>48201</v>
      </c>
      <c r="M32" s="29">
        <v>1492</v>
      </c>
      <c r="N32" s="30">
        <f t="shared" si="0"/>
        <v>125239</v>
      </c>
      <c r="O32" s="29">
        <v>0</v>
      </c>
      <c r="P32" s="30">
        <f t="shared" si="1"/>
        <v>125239</v>
      </c>
    </row>
    <row r="33" spans="1:16" ht="15" customHeight="1">
      <c r="A33" s="11" t="s">
        <v>69</v>
      </c>
      <c r="B33" s="15" t="s">
        <v>70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14574</v>
      </c>
      <c r="K33" s="29">
        <v>0</v>
      </c>
      <c r="L33" s="29">
        <v>0</v>
      </c>
      <c r="M33" s="29">
        <v>0</v>
      </c>
      <c r="N33" s="30">
        <f t="shared" si="0"/>
        <v>14574</v>
      </c>
      <c r="O33" s="29">
        <v>0</v>
      </c>
      <c r="P33" s="30">
        <f t="shared" si="1"/>
        <v>14574</v>
      </c>
    </row>
    <row r="34" spans="1:16" ht="15" customHeight="1">
      <c r="A34" s="11" t="s">
        <v>71</v>
      </c>
      <c r="B34" s="15" t="s">
        <v>72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27315</v>
      </c>
      <c r="K34" s="29">
        <v>0</v>
      </c>
      <c r="L34" s="29">
        <v>0</v>
      </c>
      <c r="M34" s="29">
        <v>0</v>
      </c>
      <c r="N34" s="30">
        <f t="shared" si="0"/>
        <v>27315</v>
      </c>
      <c r="O34" s="29">
        <v>0</v>
      </c>
      <c r="P34" s="30">
        <f t="shared" si="1"/>
        <v>27315</v>
      </c>
    </row>
    <row r="35" spans="1:16" ht="15" customHeight="1">
      <c r="A35" s="13" t="s">
        <v>73</v>
      </c>
      <c r="B35" s="14" t="s">
        <v>74</v>
      </c>
      <c r="C35" s="29">
        <v>6</v>
      </c>
      <c r="D35" s="29">
        <v>83</v>
      </c>
      <c r="E35" s="29">
        <v>1</v>
      </c>
      <c r="F35" s="29">
        <v>0</v>
      </c>
      <c r="G35" s="29">
        <v>0</v>
      </c>
      <c r="H35" s="29">
        <v>0</v>
      </c>
      <c r="I35" s="29">
        <v>0</v>
      </c>
      <c r="J35" s="29">
        <v>7364</v>
      </c>
      <c r="K35" s="29">
        <v>0</v>
      </c>
      <c r="L35" s="29">
        <v>9</v>
      </c>
      <c r="M35" s="29">
        <v>0</v>
      </c>
      <c r="N35" s="30">
        <f t="shared" si="0"/>
        <v>7463</v>
      </c>
      <c r="O35" s="29">
        <v>0</v>
      </c>
      <c r="P35" s="30">
        <f t="shared" si="1"/>
        <v>7463</v>
      </c>
    </row>
    <row r="36" spans="1:16" ht="15" customHeight="1">
      <c r="A36" s="11" t="s">
        <v>75</v>
      </c>
      <c r="B36" s="12" t="s">
        <v>76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57732</v>
      </c>
      <c r="K36" s="29">
        <v>0</v>
      </c>
      <c r="L36" s="29">
        <v>18441</v>
      </c>
      <c r="M36" s="29">
        <v>19265</v>
      </c>
      <c r="N36" s="30">
        <f t="shared" si="0"/>
        <v>95438</v>
      </c>
      <c r="O36" s="29">
        <v>0</v>
      </c>
      <c r="P36" s="30">
        <f t="shared" si="1"/>
        <v>95438</v>
      </c>
    </row>
    <row r="37" spans="1:16" ht="15" customHeight="1">
      <c r="A37" s="11" t="s">
        <v>77</v>
      </c>
      <c r="B37" s="12" t="s">
        <v>78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5148</v>
      </c>
      <c r="K37" s="29">
        <v>0</v>
      </c>
      <c r="L37" s="29">
        <v>0</v>
      </c>
      <c r="M37" s="29">
        <v>0</v>
      </c>
      <c r="N37" s="30">
        <f t="shared" si="0"/>
        <v>5148</v>
      </c>
      <c r="O37" s="29">
        <v>0</v>
      </c>
      <c r="P37" s="30">
        <f t="shared" si="1"/>
        <v>5148</v>
      </c>
    </row>
    <row r="38" spans="1:16" ht="15" customHeight="1">
      <c r="A38" s="13" t="s">
        <v>79</v>
      </c>
      <c r="B38" s="32" t="s">
        <v>80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562</v>
      </c>
      <c r="K38" s="29">
        <v>0</v>
      </c>
      <c r="L38" s="29">
        <v>0</v>
      </c>
      <c r="M38" s="29">
        <v>0</v>
      </c>
      <c r="N38" s="30">
        <f t="shared" si="0"/>
        <v>562</v>
      </c>
      <c r="O38" s="29">
        <v>0</v>
      </c>
      <c r="P38" s="30">
        <f t="shared" si="1"/>
        <v>562</v>
      </c>
    </row>
    <row r="39" spans="1:16" ht="15" customHeight="1">
      <c r="A39" s="16" t="s">
        <v>81</v>
      </c>
      <c r="B39" s="17" t="s">
        <v>82</v>
      </c>
      <c r="C39" s="29">
        <v>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93</v>
      </c>
      <c r="J39" s="29">
        <v>135</v>
      </c>
      <c r="K39" s="29">
        <v>0</v>
      </c>
      <c r="L39" s="29">
        <v>12173</v>
      </c>
      <c r="M39" s="29">
        <v>0</v>
      </c>
      <c r="N39" s="30">
        <f t="shared" si="0"/>
        <v>12401</v>
      </c>
      <c r="O39" s="29">
        <v>0</v>
      </c>
      <c r="P39" s="30">
        <f t="shared" si="1"/>
        <v>12401</v>
      </c>
    </row>
    <row r="40" spans="1:16" ht="15" customHeight="1">
      <c r="A40" s="13" t="s">
        <v>83</v>
      </c>
      <c r="B40" s="32" t="s">
        <v>84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30">
        <f t="shared" si="0"/>
        <v>0</v>
      </c>
      <c r="O40" s="29"/>
      <c r="P40" s="30">
        <f t="shared" si="1"/>
        <v>0</v>
      </c>
    </row>
    <row r="41" spans="1:16" ht="15" customHeight="1">
      <c r="A41" s="13" t="s">
        <v>85</v>
      </c>
      <c r="B41" s="32" t="s">
        <v>86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30">
        <f t="shared" si="0"/>
        <v>0</v>
      </c>
      <c r="O41" s="29"/>
      <c r="P41" s="30">
        <f t="shared" si="1"/>
        <v>0</v>
      </c>
    </row>
    <row r="42" spans="1:16" ht="15" customHeight="1">
      <c r="A42" s="13" t="s">
        <v>87</v>
      </c>
      <c r="B42" s="32" t="s">
        <v>88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30">
        <f t="shared" si="0"/>
        <v>0</v>
      </c>
      <c r="O42" s="29"/>
      <c r="P42" s="30">
        <f t="shared" si="1"/>
        <v>0</v>
      </c>
    </row>
    <row r="43" spans="1:16" ht="15.75" customHeight="1">
      <c r="A43" s="33" t="s">
        <v>20</v>
      </c>
      <c r="B43" s="34"/>
      <c r="C43" s="31">
        <f aca="true" t="shared" si="2" ref="C43:P43">SUM(C10:C42)</f>
        <v>3051309</v>
      </c>
      <c r="D43" s="31">
        <f t="shared" si="2"/>
        <v>421996</v>
      </c>
      <c r="E43" s="31">
        <f t="shared" si="2"/>
        <v>129868</v>
      </c>
      <c r="F43" s="31">
        <f t="shared" si="2"/>
        <v>3534</v>
      </c>
      <c r="G43" s="31">
        <f t="shared" si="2"/>
        <v>45578</v>
      </c>
      <c r="H43" s="31">
        <f t="shared" si="2"/>
        <v>470745</v>
      </c>
      <c r="I43" s="31">
        <f t="shared" si="2"/>
        <v>182953</v>
      </c>
      <c r="J43" s="31">
        <f t="shared" si="2"/>
        <v>243705</v>
      </c>
      <c r="K43" s="31">
        <f t="shared" si="2"/>
        <v>36429</v>
      </c>
      <c r="L43" s="31">
        <f t="shared" si="2"/>
        <v>2133191</v>
      </c>
      <c r="M43" s="31">
        <f t="shared" si="2"/>
        <v>125418</v>
      </c>
      <c r="N43" s="31">
        <f t="shared" si="2"/>
        <v>6844726</v>
      </c>
      <c r="O43" s="31">
        <f t="shared" si="2"/>
        <v>319500</v>
      </c>
      <c r="P43" s="31">
        <f t="shared" si="2"/>
        <v>7164226</v>
      </c>
    </row>
    <row r="44" ht="15.75" customHeight="1"/>
  </sheetData>
  <sheetProtection/>
  <mergeCells count="10">
    <mergeCell ref="A43:B43"/>
    <mergeCell ref="A1:B1"/>
    <mergeCell ref="A2:B2"/>
    <mergeCell ref="K4:P4"/>
    <mergeCell ref="K5:P5"/>
    <mergeCell ref="A6:B6"/>
    <mergeCell ref="K6:P6"/>
    <mergeCell ref="C1:J1"/>
    <mergeCell ref="C3:J3"/>
    <mergeCell ref="C4:J4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Bollettino Petrolifero</dc:title>
  <dc:subject/>
  <dc:creator>Ministero Sviluppo Economico;alessio</dc:creator>
  <cp:keywords/>
  <dc:description/>
  <cp:lastModifiedBy>antonello.mariti</cp:lastModifiedBy>
  <dcterms:created xsi:type="dcterms:W3CDTF">2014-06-24T10:36:02Z</dcterms:created>
  <dcterms:modified xsi:type="dcterms:W3CDTF">2015-06-12T09:38:55Z</dcterms:modified>
  <cp:category/>
  <cp:version/>
  <cp:contentType/>
  <cp:contentStatus/>
</cp:coreProperties>
</file>