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<sst xmlns="http://schemas.openxmlformats.org/spreadsheetml/2006/main" count="271" uniqueCount="100">
  <si>
    <t>Ministero dello Sviluppo Economico</t>
  </si>
  <si>
    <t>BOLLETTINO PETROLIFERO</t>
  </si>
  <si>
    <t>Cambio EUR/USD: 1.35924</t>
  </si>
  <si>
    <t>DGSAIE DIV.6</t>
  </si>
  <si>
    <t>IMPORTAZIONE DI GREGGI CONTO PROPRIO (PER PAESE E GREGGIO)</t>
  </si>
  <si>
    <t>Report costruito su dati definitivi</t>
  </si>
  <si>
    <t>Periodo: giugno 2014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</si>
  <si>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</si>
  <si>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</si>
  <si>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</si>
  <si>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</si>
  <si>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</si>
  <si>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</si>
  <si>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</si>
  <si>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</si>
  <si>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</si>
  <si>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ANGOLA</t>
  </si>
  <si>
    <t>DALIA [81]</t>
  </si>
  <si>
    <t>CAMERUN</t>
  </si>
  <si>
    <t>LOKELE [9013]</t>
  </si>
  <si>
    <t>CONGO</t>
  </si>
  <si>
    <t>N'KOSSA [5]</t>
  </si>
  <si>
    <t>EGITTO</t>
  </si>
  <si>
    <t>WESTERN DESERT [1722]</t>
  </si>
  <si>
    <t>GHANA</t>
  </si>
  <si>
    <t>JUBILEE  (GHANA) [199]</t>
  </si>
  <si>
    <t>SALTPOND [203]</t>
  </si>
  <si>
    <t>LIBIA</t>
  </si>
  <si>
    <t>AL JORF [11]</t>
  </si>
  <si>
    <t>BOURI [9103]</t>
  </si>
  <si>
    <t>NIGERIA</t>
  </si>
  <si>
    <t>AKPO [2346]</t>
  </si>
  <si>
    <t>N. BRASS RIVER (BRASS BLEND. BBQ) [2340]</t>
  </si>
  <si>
    <t>USAN [2349]</t>
  </si>
  <si>
    <t>AMERICA CENTRALE</t>
  </si>
  <si>
    <t>MESSICO</t>
  </si>
  <si>
    <t>ISTHMUS [9006]</t>
  </si>
  <si>
    <t>ASIA</t>
  </si>
  <si>
    <t>AZERBAIGIAN</t>
  </si>
  <si>
    <t>AZERI BLEND [53]</t>
  </si>
  <si>
    <t>AZERY LIGHT [41]</t>
  </si>
  <si>
    <t>KAZAKISTAN</t>
  </si>
  <si>
    <t>CPC BLEND [9363]</t>
  </si>
  <si>
    <t>TENGIZ [9361]</t>
  </si>
  <si>
    <t>EUROPA</t>
  </si>
  <si>
    <t>ALBANIA</t>
  </si>
  <si>
    <t>PATOS MARINZA [63]</t>
  </si>
  <si>
    <t>GRECIA</t>
  </si>
  <si>
    <t>PRINOS [31]</t>
  </si>
  <si>
    <t>RUSSIA</t>
  </si>
  <si>
    <t>URALS (SOVIET BLEND) [3580]</t>
  </si>
  <si>
    <t>MEDIO ORIENTE</t>
  </si>
  <si>
    <t>ARABIA SAUDITA</t>
  </si>
  <si>
    <t>ARABIAN BERRI (EXTRA LIGHT) [265]</t>
  </si>
  <si>
    <t>ARABIAN LIGHT [566]</t>
  </si>
  <si>
    <t>IRAQ</t>
  </si>
  <si>
    <t>BASRAH LIGHT [539]</t>
  </si>
  <si>
    <t>KUWAIT</t>
  </si>
  <si>
    <t>KUWAIT [452]</t>
  </si>
  <si>
    <t>NORD AMERICA</t>
  </si>
  <si>
    <t>CANADA</t>
  </si>
  <si>
    <t>HIBERNIA [101]</t>
  </si>
  <si>
    <t>WHITE ROSE [92]</t>
  </si>
  <si>
    <t>SUD AMERICA</t>
  </si>
  <si>
    <t>COLOMBIA</t>
  </si>
  <si>
    <t>VASCONIA [2348]</t>
  </si>
  <si>
    <t>TOTALE</t>
  </si>
  <si>
    <t>Periodo: gennaio-giugno 2014</t>
  </si>
  <si>
    <t>ALGERIA</t>
  </si>
  <si>
    <t>SAHARAN BLEND [1301]</t>
  </si>
  <si>
    <t>NEMBA [37]</t>
  </si>
  <si>
    <t>SATURNO [86]</t>
  </si>
  <si>
    <t>BELAYM [1721]</t>
  </si>
  <si>
    <t>GABON</t>
  </si>
  <si>
    <t>MANDJI [2628]</t>
  </si>
  <si>
    <t>BU ATTIFEL [1345]</t>
  </si>
  <si>
    <t>MELLITAH [1370]</t>
  </si>
  <si>
    <t>BONGA [64]</t>
  </si>
  <si>
    <t>BONNY LIGHT(N.LIGHT. BBQ) [2341]</t>
  </si>
  <si>
    <t>EBOK [2345]</t>
  </si>
  <si>
    <t>NIGERIA ABO [2343]</t>
  </si>
  <si>
    <t>OKWORI [62]</t>
  </si>
  <si>
    <t>TUNISIA</t>
  </si>
  <si>
    <t>ASHTART [1881]</t>
  </si>
  <si>
    <t>RHEMOURA MELANGE [10]</t>
  </si>
  <si>
    <t>ALTRI GREGGI UCRAINA [9362]</t>
  </si>
  <si>
    <t>KUMCOL [55]</t>
  </si>
  <si>
    <t>BALLSH BLEND [69]</t>
  </si>
  <si>
    <t>NORVEGIA</t>
  </si>
  <si>
    <t>EKOFISK [3335]</t>
  </si>
  <si>
    <t>GRANE [46]</t>
  </si>
  <si>
    <t>OSEBERG [9110]</t>
  </si>
  <si>
    <t>REGNO UNITO</t>
  </si>
  <si>
    <t>FORTIES [3354]</t>
  </si>
  <si>
    <t>SIBERIAN LIGHT [9320]</t>
  </si>
  <si>
    <t>ARABIAN HEAVY [768]</t>
  </si>
  <si>
    <t>CRUDE OIL SHAIKAN [742]</t>
  </si>
  <si>
    <t>KIRKUK [236]</t>
  </si>
  <si>
    <t>ALTRI GREGGI U.S.A. [175]</t>
  </si>
  <si>
    <t>ALTRI GREGGI COLOMBIA [143]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</si>
</sst>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35" sqref="H3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23.1</v>
      </c>
      <c r="E8" s="11">
        <v>0.51</v>
      </c>
      <c r="F8" s="9">
        <v>271086.14</v>
      </c>
      <c r="G8" s="9">
        <v>1862777.2634118157</v>
      </c>
      <c r="H8" s="13">
        <v>112.634586770568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21.9</v>
      </c>
      <c r="E9" s="11">
        <v>0.48</v>
      </c>
      <c r="F9" s="9">
        <v>47386.19</v>
      </c>
      <c r="G9" s="9">
        <v>323090.0524924097</v>
      </c>
      <c r="H9" s="14">
        <v>110.871272308334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39.95</v>
      </c>
      <c r="E10" s="11">
        <v>0.06</v>
      </c>
      <c r="F10" s="9">
        <v>123854.23</v>
      </c>
      <c r="G10" s="9">
        <v>943832.1547474985</v>
      </c>
      <c r="H10" s="14">
        <v>114.51943230194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40.7</v>
      </c>
      <c r="E11" s="11">
        <v>0.42</v>
      </c>
      <c r="F11" s="9">
        <v>42128.99</v>
      </c>
      <c r="G11" s="9">
        <v>322448.7000478225</v>
      </c>
      <c r="H11" s="14">
        <v>113.640503480291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37.4</v>
      </c>
      <c r="E12" s="11">
        <v>0.2</v>
      </c>
      <c r="F12" s="9">
        <v>132010.5</v>
      </c>
      <c r="G12" s="9">
        <v>991024.8883290173</v>
      </c>
      <c r="H12" s="14">
        <v>110.952247319842</v>
      </c>
    </row>
    <row r="13" spans="1:8" ht="12.75" customHeight="1">
      <c r="A13" s="11" t="s">
        <v>15</v>
      </c>
      <c r="B13" s="11" t="s">
        <v>24</v>
      </c>
      <c r="C13" s="11" t="s">
        <v>26</v>
      </c>
      <c r="D13" s="11">
        <v>29.72</v>
      </c>
      <c r="E13" s="11">
        <v>0.18</v>
      </c>
      <c r="F13" s="9">
        <v>4915.71</v>
      </c>
      <c r="G13" s="9">
        <v>35225.0490567499</v>
      </c>
      <c r="H13" s="14">
        <v>104.77250845142</v>
      </c>
    </row>
    <row r="14" spans="1:8" ht="12.75" customHeight="1">
      <c r="A14" s="11" t="s">
        <v>15</v>
      </c>
      <c r="B14" s="11" t="s">
        <v>27</v>
      </c>
      <c r="C14" s="11" t="s">
        <v>28</v>
      </c>
      <c r="D14" s="11">
        <v>30.44</v>
      </c>
      <c r="E14" s="11">
        <v>1.81</v>
      </c>
      <c r="F14" s="9">
        <v>84256.64</v>
      </c>
      <c r="G14" s="9">
        <v>606463.55452644</v>
      </c>
      <c r="H14" s="14">
        <v>109.521586258988</v>
      </c>
    </row>
    <row r="15" spans="1:8" ht="12.75" customHeight="1">
      <c r="A15" s="11" t="s">
        <v>15</v>
      </c>
      <c r="B15" s="11" t="s">
        <v>27</v>
      </c>
      <c r="C15" s="11" t="s">
        <v>29</v>
      </c>
      <c r="D15" s="11">
        <v>26.7</v>
      </c>
      <c r="E15" s="11">
        <v>1.85</v>
      </c>
      <c r="F15" s="9">
        <v>85194</v>
      </c>
      <c r="G15" s="9">
        <v>599048.4165608214</v>
      </c>
      <c r="H15" s="14">
        <v>108.954391991742</v>
      </c>
    </row>
    <row r="16" spans="1:8" ht="12.75" customHeight="1">
      <c r="A16" s="11" t="s">
        <v>15</v>
      </c>
      <c r="B16" s="11" t="s">
        <v>30</v>
      </c>
      <c r="C16" s="11" t="s">
        <v>31</v>
      </c>
      <c r="D16" s="11">
        <v>45.8</v>
      </c>
      <c r="E16" s="11">
        <v>0.06</v>
      </c>
      <c r="F16" s="9">
        <v>60536.93</v>
      </c>
      <c r="G16" s="9">
        <v>477062.812590055</v>
      </c>
      <c r="H16" s="14">
        <v>113.481659691889</v>
      </c>
    </row>
    <row r="17" spans="1:8" ht="12.75" customHeight="1">
      <c r="A17" s="11" t="s">
        <v>15</v>
      </c>
      <c r="B17" s="11" t="s">
        <v>30</v>
      </c>
      <c r="C17" s="11" t="s">
        <v>32</v>
      </c>
      <c r="D17" s="11">
        <v>39</v>
      </c>
      <c r="E17" s="11">
        <v>0.17</v>
      </c>
      <c r="F17" s="9">
        <v>60228.11</v>
      </c>
      <c r="G17" s="9">
        <v>456425.6619303544</v>
      </c>
      <c r="H17" s="14">
        <v>115.926149323466</v>
      </c>
    </row>
    <row r="18" spans="1:8" ht="12.75" customHeight="1">
      <c r="A18" s="11" t="s">
        <v>15</v>
      </c>
      <c r="B18" s="11" t="s">
        <v>30</v>
      </c>
      <c r="C18" s="11" t="s">
        <v>33</v>
      </c>
      <c r="D18" s="11">
        <v>31</v>
      </c>
      <c r="E18" s="11">
        <v>0.25</v>
      </c>
      <c r="F18" s="9">
        <v>55573.79</v>
      </c>
      <c r="G18" s="9">
        <v>401393.0206455647</v>
      </c>
      <c r="H18" s="14">
        <v>106.799760696023</v>
      </c>
    </row>
    <row r="19" spans="1:8" ht="12.75" customHeight="1">
      <c r="A19" s="11" t="s">
        <v>34</v>
      </c>
      <c r="B19" s="11" t="s">
        <v>35</v>
      </c>
      <c r="C19" s="11" t="s">
        <v>36</v>
      </c>
      <c r="D19" s="11">
        <v>33.2</v>
      </c>
      <c r="E19" s="11">
        <v>1.5</v>
      </c>
      <c r="F19" s="9">
        <v>135556.6</v>
      </c>
      <c r="G19" s="9">
        <v>992340.4680263895</v>
      </c>
      <c r="H19" s="14">
        <v>109.995917325723</v>
      </c>
    </row>
    <row r="20" spans="1:8" ht="12.75" customHeight="1">
      <c r="A20" s="11" t="s">
        <v>37</v>
      </c>
      <c r="B20" s="11" t="s">
        <v>38</v>
      </c>
      <c r="C20" s="11" t="s">
        <v>39</v>
      </c>
      <c r="D20" s="11">
        <v>37.18</v>
      </c>
      <c r="E20" s="11">
        <v>0.16</v>
      </c>
      <c r="F20" s="9">
        <v>171207.41</v>
      </c>
      <c r="G20" s="9">
        <v>1283591.7942503481</v>
      </c>
      <c r="H20" s="14">
        <v>115.289886623517</v>
      </c>
    </row>
    <row r="21" spans="1:8" ht="12.75" customHeight="1">
      <c r="A21" s="11" t="s">
        <v>37</v>
      </c>
      <c r="B21" s="11" t="s">
        <v>38</v>
      </c>
      <c r="C21" s="11" t="s">
        <v>40</v>
      </c>
      <c r="D21" s="11">
        <v>37.43</v>
      </c>
      <c r="E21" s="11">
        <v>0.15</v>
      </c>
      <c r="F21" s="9">
        <v>509659.39</v>
      </c>
      <c r="G21" s="9">
        <v>3826823.0681040576</v>
      </c>
      <c r="H21" s="14">
        <v>114.121380405593</v>
      </c>
    </row>
    <row r="22" spans="1:8" ht="12.75" customHeight="1">
      <c r="A22" s="11" t="s">
        <v>37</v>
      </c>
      <c r="B22" s="11" t="s">
        <v>41</v>
      </c>
      <c r="C22" s="11" t="s">
        <v>42</v>
      </c>
      <c r="D22" s="11">
        <v>45.23</v>
      </c>
      <c r="E22" s="11">
        <v>0.45</v>
      </c>
      <c r="F22" s="9">
        <v>170496.29</v>
      </c>
      <c r="G22" s="9">
        <v>1339247.0580197512</v>
      </c>
      <c r="H22" s="14">
        <v>112.393463243867</v>
      </c>
    </row>
    <row r="23" spans="1:8" ht="12.75" customHeight="1">
      <c r="A23" s="11" t="s">
        <v>37</v>
      </c>
      <c r="B23" s="11" t="s">
        <v>41</v>
      </c>
      <c r="C23" s="11" t="s">
        <v>43</v>
      </c>
      <c r="D23" s="11">
        <v>47.44</v>
      </c>
      <c r="E23" s="11">
        <v>0.49</v>
      </c>
      <c r="F23" s="9">
        <v>87963.07</v>
      </c>
      <c r="G23" s="9">
        <v>699607.1625104166</v>
      </c>
      <c r="H23" s="14">
        <v>110.348354715209</v>
      </c>
    </row>
    <row r="24" spans="1:8" ht="12.75" customHeight="1">
      <c r="A24" s="11" t="s">
        <v>44</v>
      </c>
      <c r="B24" s="11" t="s">
        <v>45</v>
      </c>
      <c r="C24" s="11" t="s">
        <v>46</v>
      </c>
      <c r="D24" s="11">
        <v>9.4</v>
      </c>
      <c r="E24" s="11">
        <v>5.24</v>
      </c>
      <c r="F24" s="9">
        <v>45621.18</v>
      </c>
      <c r="G24" s="9">
        <v>285705.525390965</v>
      </c>
      <c r="H24" s="14">
        <v>92.6905896413606</v>
      </c>
    </row>
    <row r="25" spans="1:8" ht="12.75" customHeight="1">
      <c r="A25" s="11" t="s">
        <v>44</v>
      </c>
      <c r="B25" s="11" t="s">
        <v>47</v>
      </c>
      <c r="C25" s="11" t="s">
        <v>48</v>
      </c>
      <c r="D25" s="11">
        <v>29.71</v>
      </c>
      <c r="E25" s="11">
        <v>0.45</v>
      </c>
      <c r="F25" s="9">
        <v>37177</v>
      </c>
      <c r="G25" s="9">
        <v>266386.83334466</v>
      </c>
      <c r="H25" s="14">
        <v>106.642260217286</v>
      </c>
    </row>
    <row r="26" spans="1:8" ht="12.75" customHeight="1">
      <c r="A26" s="11" t="s">
        <v>44</v>
      </c>
      <c r="B26" s="11" t="s">
        <v>49</v>
      </c>
      <c r="C26" s="11" t="s">
        <v>50</v>
      </c>
      <c r="D26" s="11">
        <v>30.83</v>
      </c>
      <c r="E26" s="11">
        <v>1.36</v>
      </c>
      <c r="F26" s="9">
        <v>611267.11</v>
      </c>
      <c r="G26" s="9">
        <v>4410371.743116572</v>
      </c>
      <c r="H26" s="14">
        <v>110.738168033626</v>
      </c>
    </row>
    <row r="27" spans="1:8" ht="12.75" customHeight="1">
      <c r="A27" s="11" t="s">
        <v>51</v>
      </c>
      <c r="B27" s="11" t="s">
        <v>52</v>
      </c>
      <c r="C27" s="11" t="s">
        <v>53</v>
      </c>
      <c r="D27" s="11">
        <v>38.9</v>
      </c>
      <c r="E27" s="11">
        <v>1.2</v>
      </c>
      <c r="F27" s="9">
        <v>35868.05</v>
      </c>
      <c r="G27" s="9">
        <v>271665.8060765278</v>
      </c>
      <c r="H27" s="14">
        <v>112.181353001839</v>
      </c>
    </row>
    <row r="28" spans="1:8" ht="12.75" customHeight="1">
      <c r="A28" s="11" t="s">
        <v>51</v>
      </c>
      <c r="B28" s="11" t="s">
        <v>52</v>
      </c>
      <c r="C28" s="11" t="s">
        <v>54</v>
      </c>
      <c r="D28" s="11">
        <v>32.97</v>
      </c>
      <c r="E28" s="11">
        <v>1.93</v>
      </c>
      <c r="F28" s="9">
        <v>339804.27</v>
      </c>
      <c r="G28" s="9">
        <v>2484073.3434783733</v>
      </c>
      <c r="H28" s="14">
        <v>111.641889064221</v>
      </c>
    </row>
    <row r="29" spans="1:8" ht="12.75" customHeight="1">
      <c r="A29" s="11" t="s">
        <v>51</v>
      </c>
      <c r="B29" s="11" t="s">
        <v>55</v>
      </c>
      <c r="C29" s="11" t="s">
        <v>56</v>
      </c>
      <c r="D29" s="11">
        <v>29.25</v>
      </c>
      <c r="E29" s="11">
        <v>2.59</v>
      </c>
      <c r="F29" s="9">
        <v>367591.47</v>
      </c>
      <c r="G29" s="9">
        <v>2626465.037320444</v>
      </c>
      <c r="H29" s="14">
        <v>106.388827451537</v>
      </c>
    </row>
    <row r="30" spans="1:8" ht="12.75" customHeight="1">
      <c r="A30" s="11" t="s">
        <v>51</v>
      </c>
      <c r="B30" s="11" t="s">
        <v>57</v>
      </c>
      <c r="C30" s="11" t="s">
        <v>58</v>
      </c>
      <c r="D30" s="11">
        <v>30</v>
      </c>
      <c r="E30" s="11">
        <v>2.55</v>
      </c>
      <c r="F30" s="9">
        <v>37376.7</v>
      </c>
      <c r="G30" s="9">
        <v>268299.5333022329</v>
      </c>
      <c r="H30" s="14">
        <v>112.49851845996</v>
      </c>
    </row>
    <row r="31" spans="1:8" ht="12.75" customHeight="1">
      <c r="A31" s="11" t="s">
        <v>59</v>
      </c>
      <c r="B31" s="11" t="s">
        <v>60</v>
      </c>
      <c r="C31" s="11" t="s">
        <v>61</v>
      </c>
      <c r="D31" s="11">
        <v>34.61</v>
      </c>
      <c r="E31" s="11">
        <v>0.47</v>
      </c>
      <c r="F31" s="9">
        <v>181482.96</v>
      </c>
      <c r="G31" s="9">
        <v>1339877.2356255157</v>
      </c>
      <c r="H31" s="14">
        <v>114.931309500238</v>
      </c>
    </row>
    <row r="32" spans="1:8" ht="12.75" customHeight="1">
      <c r="A32" s="11" t="s">
        <v>59</v>
      </c>
      <c r="B32" s="11" t="s">
        <v>60</v>
      </c>
      <c r="C32" s="11" t="s">
        <v>62</v>
      </c>
      <c r="D32" s="11">
        <v>31.99</v>
      </c>
      <c r="E32" s="11">
        <v>0.32</v>
      </c>
      <c r="F32" s="9">
        <v>101662.49</v>
      </c>
      <c r="G32" s="9">
        <v>738751.4941006446</v>
      </c>
      <c r="H32" s="14">
        <v>115.920416803019</v>
      </c>
    </row>
    <row r="33" spans="1:8" ht="12.75" customHeight="1">
      <c r="A33" s="11" t="s">
        <v>63</v>
      </c>
      <c r="B33" s="11" t="s">
        <v>64</v>
      </c>
      <c r="C33" s="11" t="s">
        <v>65</v>
      </c>
      <c r="D33" s="11">
        <v>25.84</v>
      </c>
      <c r="E33" s="11">
        <v>0.98</v>
      </c>
      <c r="F33" s="9">
        <v>82405.58</v>
      </c>
      <c r="G33" s="9">
        <v>576308.4067096327</v>
      </c>
      <c r="H33" s="14">
        <v>112.691814736484</v>
      </c>
    </row>
    <row r="35" spans="1:8" ht="12.75" customHeight="1">
      <c r="A35" s="14" t="s">
        <v>66</v>
      </c>
      <c r="B35" s="17"/>
      <c r="C35" s="17"/>
      <c r="D35" s="14">
        <f>129069891.9779/SUM(F8:F33)</f>
        <v>33.245636072696705</v>
      </c>
      <c r="E35" s="14">
        <f>4010222.5019/SUM(F8:F33)</f>
        <v>1.0329473111477834</v>
      </c>
      <c r="F35" s="18">
        <f>SUM(F8:F33)</f>
        <v>3882310.8</v>
      </c>
      <c r="G35" s="18">
        <f>SUM(G8:G33)</f>
        <v>28428306.08371508</v>
      </c>
      <c r="H35" s="14">
        <f>3172478570.4553/SUM(G8:G33)</f>
        <v>111.59576518956322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H63" sqref="H63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67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68</v>
      </c>
      <c r="C8" s="11" t="s">
        <v>69</v>
      </c>
      <c r="D8" s="11">
        <v>44.64</v>
      </c>
      <c r="E8" s="11">
        <v>0.09</v>
      </c>
      <c r="F8" s="9">
        <v>593254.18</v>
      </c>
      <c r="G8" s="9">
        <v>4644527.491484695</v>
      </c>
      <c r="H8" s="13">
        <v>109.854712918687</v>
      </c>
    </row>
    <row r="9" spans="1:8" ht="12.75" customHeight="1">
      <c r="A9" s="11" t="s">
        <v>15</v>
      </c>
      <c r="B9" s="11" t="s">
        <v>16</v>
      </c>
      <c r="C9" s="11" t="s">
        <v>17</v>
      </c>
      <c r="D9" s="11">
        <v>23.08</v>
      </c>
      <c r="E9" s="11">
        <v>0.53</v>
      </c>
      <c r="F9" s="9">
        <v>542008.34</v>
      </c>
      <c r="G9" s="9">
        <v>3723847.471191161</v>
      </c>
      <c r="H9" s="14">
        <v>110.021466198492</v>
      </c>
    </row>
    <row r="10" spans="1:8" ht="12.75" customHeight="1">
      <c r="A10" s="11" t="s">
        <v>15</v>
      </c>
      <c r="B10" s="11" t="s">
        <v>16</v>
      </c>
      <c r="C10" s="11" t="s">
        <v>70</v>
      </c>
      <c r="D10" s="11">
        <v>37.5</v>
      </c>
      <c r="E10" s="11">
        <v>0.17</v>
      </c>
      <c r="F10" s="9">
        <v>63575.13</v>
      </c>
      <c r="G10" s="9">
        <v>477551.7021111351</v>
      </c>
      <c r="H10" s="14">
        <v>107.05627810348</v>
      </c>
    </row>
    <row r="11" spans="1:8" ht="12.75" customHeight="1">
      <c r="A11" s="11" t="s">
        <v>15</v>
      </c>
      <c r="B11" s="11" t="s">
        <v>16</v>
      </c>
      <c r="C11" s="11" t="s">
        <v>71</v>
      </c>
      <c r="D11" s="11">
        <v>26.78</v>
      </c>
      <c r="E11" s="11">
        <v>0.83</v>
      </c>
      <c r="F11" s="9">
        <v>275541.66</v>
      </c>
      <c r="G11" s="9">
        <v>1938451.250009221</v>
      </c>
      <c r="H11" s="14">
        <v>124.281199041973</v>
      </c>
    </row>
    <row r="12" spans="1:8" ht="12.75" customHeight="1">
      <c r="A12" s="11" t="s">
        <v>15</v>
      </c>
      <c r="B12" s="11" t="s">
        <v>18</v>
      </c>
      <c r="C12" s="11" t="s">
        <v>19</v>
      </c>
      <c r="D12" s="11">
        <v>20.97</v>
      </c>
      <c r="E12" s="11">
        <v>0.44</v>
      </c>
      <c r="F12" s="9">
        <v>159419.51</v>
      </c>
      <c r="G12" s="9">
        <v>1080346.7137383816</v>
      </c>
      <c r="H12" s="14">
        <v>108.480840048522</v>
      </c>
    </row>
    <row r="13" spans="1:8" ht="12.75" customHeight="1">
      <c r="A13" s="11" t="s">
        <v>15</v>
      </c>
      <c r="B13" s="11" t="s">
        <v>20</v>
      </c>
      <c r="C13" s="11" t="s">
        <v>21</v>
      </c>
      <c r="D13" s="11">
        <v>40.15</v>
      </c>
      <c r="E13" s="11">
        <v>0.06</v>
      </c>
      <c r="F13" s="9">
        <v>241780.18</v>
      </c>
      <c r="G13" s="9">
        <v>1844584.405229578</v>
      </c>
      <c r="H13" s="14">
        <v>114.099555950548</v>
      </c>
    </row>
    <row r="14" spans="1:8" ht="12.75" customHeight="1">
      <c r="A14" s="11" t="s">
        <v>15</v>
      </c>
      <c r="B14" s="11" t="s">
        <v>22</v>
      </c>
      <c r="C14" s="11" t="s">
        <v>72</v>
      </c>
      <c r="D14" s="11">
        <v>26.21</v>
      </c>
      <c r="E14" s="11">
        <v>2.11</v>
      </c>
      <c r="F14" s="9">
        <v>384949.86</v>
      </c>
      <c r="G14" s="9">
        <v>2698440.49008925</v>
      </c>
      <c r="H14" s="14">
        <v>111.58296501322</v>
      </c>
    </row>
    <row r="15" spans="1:8" ht="12.75" customHeight="1">
      <c r="A15" s="11" t="s">
        <v>15</v>
      </c>
      <c r="B15" s="11" t="s">
        <v>22</v>
      </c>
      <c r="C15" s="11" t="s">
        <v>23</v>
      </c>
      <c r="D15" s="11">
        <v>40.91</v>
      </c>
      <c r="E15" s="11">
        <v>0.43</v>
      </c>
      <c r="F15" s="9">
        <v>245864.35</v>
      </c>
      <c r="G15" s="9">
        <v>1884093.843726308</v>
      </c>
      <c r="H15" s="14">
        <v>108.513291442875</v>
      </c>
    </row>
    <row r="16" spans="1:8" ht="12.75" customHeight="1">
      <c r="A16" s="11" t="s">
        <v>15</v>
      </c>
      <c r="B16" s="11" t="s">
        <v>73</v>
      </c>
      <c r="C16" s="11" t="s">
        <v>74</v>
      </c>
      <c r="D16" s="11">
        <v>29.43</v>
      </c>
      <c r="E16" s="11">
        <v>1.02</v>
      </c>
      <c r="F16" s="9">
        <v>220228.83</v>
      </c>
      <c r="G16" s="9">
        <v>1575232.2767162193</v>
      </c>
      <c r="H16" s="14">
        <v>105.484642776866</v>
      </c>
    </row>
    <row r="17" spans="1:8" ht="12.75" customHeight="1">
      <c r="A17" s="11" t="s">
        <v>15</v>
      </c>
      <c r="B17" s="11" t="s">
        <v>24</v>
      </c>
      <c r="C17" s="11" t="s">
        <v>25</v>
      </c>
      <c r="D17" s="11">
        <v>37.32</v>
      </c>
      <c r="E17" s="11">
        <v>0.2</v>
      </c>
      <c r="F17" s="9">
        <v>521203.59</v>
      </c>
      <c r="G17" s="9">
        <v>3910946.7319088806</v>
      </c>
      <c r="H17" s="14">
        <v>111.337876536986</v>
      </c>
    </row>
    <row r="18" spans="1:8" ht="12.75" customHeight="1">
      <c r="A18" s="11" t="s">
        <v>15</v>
      </c>
      <c r="B18" s="11" t="s">
        <v>24</v>
      </c>
      <c r="C18" s="11" t="s">
        <v>26</v>
      </c>
      <c r="D18" s="11">
        <v>30.5</v>
      </c>
      <c r="E18" s="11">
        <v>0.16</v>
      </c>
      <c r="F18" s="9">
        <v>48297.84</v>
      </c>
      <c r="G18" s="9">
        <v>347778.1523846492</v>
      </c>
      <c r="H18" s="14">
        <v>102.522966337933</v>
      </c>
    </row>
    <row r="19" spans="1:8" ht="12.75" customHeight="1">
      <c r="A19" s="11" t="s">
        <v>15</v>
      </c>
      <c r="B19" s="11" t="s">
        <v>27</v>
      </c>
      <c r="C19" s="11" t="s">
        <v>28</v>
      </c>
      <c r="D19" s="11">
        <v>30.32</v>
      </c>
      <c r="E19" s="11">
        <v>1.85</v>
      </c>
      <c r="F19" s="9">
        <v>333426.18</v>
      </c>
      <c r="G19" s="9">
        <v>2398128.801124197</v>
      </c>
      <c r="H19" s="14">
        <v>118.426537851949</v>
      </c>
    </row>
    <row r="20" spans="1:8" ht="12.75" customHeight="1">
      <c r="A20" s="11" t="s">
        <v>15</v>
      </c>
      <c r="B20" s="11" t="s">
        <v>27</v>
      </c>
      <c r="C20" s="11" t="s">
        <v>29</v>
      </c>
      <c r="D20" s="11">
        <v>27.1</v>
      </c>
      <c r="E20" s="11">
        <v>1.73</v>
      </c>
      <c r="F20" s="9">
        <v>773083.89</v>
      </c>
      <c r="G20" s="9">
        <v>5449691.7366784075</v>
      </c>
      <c r="H20" s="14">
        <v>106.526782608329</v>
      </c>
    </row>
    <row r="21" spans="1:8" ht="12.75" customHeight="1">
      <c r="A21" s="11" t="s">
        <v>15</v>
      </c>
      <c r="B21" s="11" t="s">
        <v>27</v>
      </c>
      <c r="C21" s="11" t="s">
        <v>75</v>
      </c>
      <c r="D21" s="11">
        <v>42.78</v>
      </c>
      <c r="E21" s="11">
        <v>0.05</v>
      </c>
      <c r="F21" s="9">
        <v>160092.03</v>
      </c>
      <c r="G21" s="9">
        <v>1240119.9630389868</v>
      </c>
      <c r="H21" s="14">
        <v>111.190568108172</v>
      </c>
    </row>
    <row r="22" spans="1:8" ht="12.75" customHeight="1">
      <c r="A22" s="11" t="s">
        <v>15</v>
      </c>
      <c r="B22" s="11" t="s">
        <v>27</v>
      </c>
      <c r="C22" s="11" t="s">
        <v>76</v>
      </c>
      <c r="D22" s="11">
        <v>42.76</v>
      </c>
      <c r="E22" s="11">
        <v>0.32</v>
      </c>
      <c r="F22" s="9">
        <v>291587.23</v>
      </c>
      <c r="G22" s="9">
        <v>2258411.7889581323</v>
      </c>
      <c r="H22" s="14">
        <v>115.501124768346</v>
      </c>
    </row>
    <row r="23" spans="1:8" ht="12.75" customHeight="1">
      <c r="A23" s="11" t="s">
        <v>15</v>
      </c>
      <c r="B23" s="11" t="s">
        <v>30</v>
      </c>
      <c r="C23" s="11" t="s">
        <v>31</v>
      </c>
      <c r="D23" s="11">
        <v>45.81</v>
      </c>
      <c r="E23" s="11">
        <v>0.06</v>
      </c>
      <c r="F23" s="9">
        <v>310072.12</v>
      </c>
      <c r="G23" s="9">
        <v>2443621.166945544</v>
      </c>
      <c r="H23" s="14">
        <v>111.746696895462</v>
      </c>
    </row>
    <row r="24" spans="1:8" ht="12.75" customHeight="1">
      <c r="A24" s="11" t="s">
        <v>15</v>
      </c>
      <c r="B24" s="11" t="s">
        <v>30</v>
      </c>
      <c r="C24" s="11" t="s">
        <v>77</v>
      </c>
      <c r="D24" s="11">
        <v>30.81</v>
      </c>
      <c r="E24" s="11">
        <v>0.28</v>
      </c>
      <c r="F24" s="9">
        <v>51946</v>
      </c>
      <c r="G24" s="9">
        <v>374751.8839054664</v>
      </c>
      <c r="H24" s="14">
        <v>115.406245485105</v>
      </c>
    </row>
    <row r="25" spans="1:8" ht="12.75" customHeight="1">
      <c r="A25" s="11" t="s">
        <v>15</v>
      </c>
      <c r="B25" s="11" t="s">
        <v>30</v>
      </c>
      <c r="C25" s="11" t="s">
        <v>78</v>
      </c>
      <c r="D25" s="11">
        <v>35.78</v>
      </c>
      <c r="E25" s="11">
        <v>0.15</v>
      </c>
      <c r="F25" s="9">
        <v>60566.91</v>
      </c>
      <c r="G25" s="9">
        <v>450324.8085365504</v>
      </c>
      <c r="H25" s="14">
        <v>113.882799765489</v>
      </c>
    </row>
    <row r="26" spans="1:8" ht="12.75" customHeight="1">
      <c r="A26" s="11" t="s">
        <v>15</v>
      </c>
      <c r="B26" s="11" t="s">
        <v>30</v>
      </c>
      <c r="C26" s="11" t="s">
        <v>79</v>
      </c>
      <c r="D26" s="11">
        <v>20.7</v>
      </c>
      <c r="E26" s="11">
        <v>0.39</v>
      </c>
      <c r="F26" s="9">
        <v>174460.58</v>
      </c>
      <c r="G26" s="9">
        <v>1180235.4223527783</v>
      </c>
      <c r="H26" s="14">
        <v>111.54572640055</v>
      </c>
    </row>
    <row r="27" spans="1:8" ht="12.75" customHeight="1">
      <c r="A27" s="11" t="s">
        <v>15</v>
      </c>
      <c r="B27" s="11" t="s">
        <v>30</v>
      </c>
      <c r="C27" s="11" t="s">
        <v>32</v>
      </c>
      <c r="D27" s="11">
        <v>39</v>
      </c>
      <c r="E27" s="11">
        <v>0.17</v>
      </c>
      <c r="F27" s="9">
        <v>60228.11</v>
      </c>
      <c r="G27" s="9">
        <v>456425.6619303544</v>
      </c>
      <c r="H27" s="14">
        <v>115.926149323466</v>
      </c>
    </row>
    <row r="28" spans="1:8" ht="12.75" customHeight="1">
      <c r="A28" s="11" t="s">
        <v>15</v>
      </c>
      <c r="B28" s="11" t="s">
        <v>30</v>
      </c>
      <c r="C28" s="11" t="s">
        <v>80</v>
      </c>
      <c r="D28" s="11">
        <v>37.84</v>
      </c>
      <c r="E28" s="11">
        <v>0.2</v>
      </c>
      <c r="F28" s="9">
        <v>184675.3</v>
      </c>
      <c r="G28" s="9">
        <v>1390040.361555498</v>
      </c>
      <c r="H28" s="14">
        <v>113.325507040474</v>
      </c>
    </row>
    <row r="29" spans="1:8" ht="12.75" customHeight="1">
      <c r="A29" s="11" t="s">
        <v>15</v>
      </c>
      <c r="B29" s="11" t="s">
        <v>30</v>
      </c>
      <c r="C29" s="11" t="s">
        <v>81</v>
      </c>
      <c r="D29" s="11">
        <v>36.7</v>
      </c>
      <c r="E29" s="11">
        <v>0.11</v>
      </c>
      <c r="F29" s="9">
        <v>86514.25</v>
      </c>
      <c r="G29" s="9">
        <v>646785.2012397186</v>
      </c>
      <c r="H29" s="14">
        <v>114.178042877993</v>
      </c>
    </row>
    <row r="30" spans="1:8" ht="12.75" customHeight="1">
      <c r="A30" s="11" t="s">
        <v>15</v>
      </c>
      <c r="B30" s="11" t="s">
        <v>30</v>
      </c>
      <c r="C30" s="11" t="s">
        <v>33</v>
      </c>
      <c r="D30" s="11">
        <v>30.44</v>
      </c>
      <c r="E30" s="11">
        <v>0.25</v>
      </c>
      <c r="F30" s="9">
        <v>277242.52</v>
      </c>
      <c r="G30" s="9">
        <v>1995539.4105813175</v>
      </c>
      <c r="H30" s="14">
        <v>109.486701531168</v>
      </c>
    </row>
    <row r="31" spans="1:8" ht="12.75" customHeight="1">
      <c r="A31" s="11" t="s">
        <v>15</v>
      </c>
      <c r="B31" s="11" t="s">
        <v>82</v>
      </c>
      <c r="C31" s="11" t="s">
        <v>83</v>
      </c>
      <c r="D31" s="11">
        <v>30.25</v>
      </c>
      <c r="E31" s="11">
        <v>0.99</v>
      </c>
      <c r="F31" s="9">
        <v>59582.96</v>
      </c>
      <c r="G31" s="9">
        <v>428363.8367001711</v>
      </c>
      <c r="H31" s="14">
        <v>105.777001039691</v>
      </c>
    </row>
    <row r="32" spans="1:8" ht="12.75" customHeight="1">
      <c r="A32" s="11" t="s">
        <v>15</v>
      </c>
      <c r="B32" s="11" t="s">
        <v>82</v>
      </c>
      <c r="C32" s="11" t="s">
        <v>84</v>
      </c>
      <c r="D32" s="11">
        <v>31.5</v>
      </c>
      <c r="E32" s="11">
        <v>0.91</v>
      </c>
      <c r="F32" s="9">
        <v>19813.69</v>
      </c>
      <c r="G32" s="9">
        <v>143548.7463607281</v>
      </c>
      <c r="H32" s="14">
        <v>111.982147789747</v>
      </c>
    </row>
    <row r="33" spans="1:8" ht="12.75" customHeight="1">
      <c r="A33" s="11" t="s">
        <v>34</v>
      </c>
      <c r="B33" s="11" t="s">
        <v>35</v>
      </c>
      <c r="C33" s="11" t="s">
        <v>36</v>
      </c>
      <c r="D33" s="11">
        <v>32.73</v>
      </c>
      <c r="E33" s="11">
        <v>1.57</v>
      </c>
      <c r="F33" s="9">
        <v>408992.85</v>
      </c>
      <c r="G33" s="9">
        <v>2985519.783324456</v>
      </c>
      <c r="H33" s="14">
        <v>107.348434684671</v>
      </c>
    </row>
    <row r="34" spans="1:8" ht="12.75" customHeight="1">
      <c r="A34" s="11" t="s">
        <v>37</v>
      </c>
      <c r="B34" s="11" t="s">
        <v>38</v>
      </c>
      <c r="C34" s="11" t="s">
        <v>39</v>
      </c>
      <c r="D34" s="11">
        <v>37.53</v>
      </c>
      <c r="E34" s="11">
        <v>0.16</v>
      </c>
      <c r="F34" s="9">
        <v>671694.96</v>
      </c>
      <c r="G34" s="9">
        <v>5046528.91950568</v>
      </c>
      <c r="H34" s="14">
        <v>113.688076535624</v>
      </c>
    </row>
    <row r="35" spans="1:8" ht="12.75" customHeight="1">
      <c r="A35" s="11" t="s">
        <v>37</v>
      </c>
      <c r="B35" s="11" t="s">
        <v>38</v>
      </c>
      <c r="C35" s="11" t="s">
        <v>40</v>
      </c>
      <c r="D35" s="11">
        <v>36.9</v>
      </c>
      <c r="E35" s="11">
        <v>0.15</v>
      </c>
      <c r="F35" s="9">
        <v>4194938.46</v>
      </c>
      <c r="G35" s="9">
        <v>31399612.48576773</v>
      </c>
      <c r="H35" s="14">
        <v>114.069950011912</v>
      </c>
    </row>
    <row r="36" spans="1:8" ht="12.75" customHeight="1">
      <c r="A36" s="11" t="s">
        <v>37</v>
      </c>
      <c r="B36" s="11" t="s">
        <v>41</v>
      </c>
      <c r="C36" s="11" t="s">
        <v>85</v>
      </c>
      <c r="D36" s="11">
        <v>27.38</v>
      </c>
      <c r="E36" s="11">
        <v>1.37</v>
      </c>
      <c r="F36" s="9">
        <v>80038.21</v>
      </c>
      <c r="G36" s="9">
        <v>565214.1611594367</v>
      </c>
      <c r="H36" s="14">
        <v>108.935924170222</v>
      </c>
    </row>
    <row r="37" spans="1:8" ht="12.75" customHeight="1">
      <c r="A37" s="11" t="s">
        <v>37</v>
      </c>
      <c r="B37" s="11" t="s">
        <v>41</v>
      </c>
      <c r="C37" s="11" t="s">
        <v>42</v>
      </c>
      <c r="D37" s="11">
        <v>46.01</v>
      </c>
      <c r="E37" s="11">
        <v>0.52</v>
      </c>
      <c r="F37" s="9">
        <v>1611912.49</v>
      </c>
      <c r="G37" s="9">
        <v>12718060.011191735</v>
      </c>
      <c r="H37" s="14">
        <v>109.962347898919</v>
      </c>
    </row>
    <row r="38" spans="1:8" ht="12.75" customHeight="1">
      <c r="A38" s="11" t="s">
        <v>37</v>
      </c>
      <c r="B38" s="11" t="s">
        <v>41</v>
      </c>
      <c r="C38" s="11" t="s">
        <v>86</v>
      </c>
      <c r="D38" s="11">
        <v>37.86</v>
      </c>
      <c r="E38" s="11">
        <v>0.26</v>
      </c>
      <c r="F38" s="9">
        <v>43292.46</v>
      </c>
      <c r="G38" s="9">
        <v>325888.8826199419</v>
      </c>
      <c r="H38" s="14">
        <v>111.434916030418</v>
      </c>
    </row>
    <row r="39" spans="1:8" ht="12.75" customHeight="1">
      <c r="A39" s="11" t="s">
        <v>37</v>
      </c>
      <c r="B39" s="11" t="s">
        <v>41</v>
      </c>
      <c r="C39" s="11" t="s">
        <v>43</v>
      </c>
      <c r="D39" s="11">
        <v>47.1</v>
      </c>
      <c r="E39" s="11">
        <v>0.5</v>
      </c>
      <c r="F39" s="9">
        <v>573392.92</v>
      </c>
      <c r="G39" s="9">
        <v>4551895.521927446</v>
      </c>
      <c r="H39" s="14">
        <v>109.320956044107</v>
      </c>
    </row>
    <row r="40" spans="1:8" ht="12.75" customHeight="1">
      <c r="A40" s="11" t="s">
        <v>44</v>
      </c>
      <c r="B40" s="11" t="s">
        <v>45</v>
      </c>
      <c r="C40" s="11" t="s">
        <v>87</v>
      </c>
      <c r="D40" s="11">
        <v>17.71</v>
      </c>
      <c r="E40" s="11">
        <v>3.75</v>
      </c>
      <c r="F40" s="9">
        <v>13184.52</v>
      </c>
      <c r="G40" s="9">
        <v>87438.287205912</v>
      </c>
      <c r="H40" s="14">
        <v>98.9899127325858</v>
      </c>
    </row>
    <row r="41" spans="1:8" ht="12.75" customHeight="1">
      <c r="A41" s="11" t="s">
        <v>44</v>
      </c>
      <c r="B41" s="11" t="s">
        <v>45</v>
      </c>
      <c r="C41" s="11" t="s">
        <v>46</v>
      </c>
      <c r="D41" s="11">
        <v>9.78</v>
      </c>
      <c r="E41" s="11">
        <v>4.94</v>
      </c>
      <c r="F41" s="9">
        <v>198629.68</v>
      </c>
      <c r="G41" s="9">
        <v>1247294.7510624859</v>
      </c>
      <c r="H41" s="14">
        <v>97.693806980817</v>
      </c>
    </row>
    <row r="42" spans="1:8" ht="12.75" customHeight="1">
      <c r="A42" s="11" t="s">
        <v>44</v>
      </c>
      <c r="B42" s="11" t="s">
        <v>47</v>
      </c>
      <c r="C42" s="11" t="s">
        <v>48</v>
      </c>
      <c r="D42" s="11">
        <v>29.61</v>
      </c>
      <c r="E42" s="11">
        <v>0.45</v>
      </c>
      <c r="F42" s="9">
        <v>59972</v>
      </c>
      <c r="G42" s="9">
        <v>429468.0698716995</v>
      </c>
      <c r="H42" s="14">
        <v>105.966071036656</v>
      </c>
    </row>
    <row r="43" spans="1:8" ht="12.75" customHeight="1">
      <c r="A43" s="11" t="s">
        <v>44</v>
      </c>
      <c r="B43" s="11" t="s">
        <v>88</v>
      </c>
      <c r="C43" s="11" t="s">
        <v>89</v>
      </c>
      <c r="D43" s="11">
        <v>39.25</v>
      </c>
      <c r="E43" s="11">
        <v>0.19</v>
      </c>
      <c r="F43" s="9">
        <v>165507.47</v>
      </c>
      <c r="G43" s="9">
        <v>1256120.9339894603</v>
      </c>
      <c r="H43" s="14">
        <v>112.7275256215</v>
      </c>
    </row>
    <row r="44" spans="1:8" ht="12.75" customHeight="1">
      <c r="A44" s="11" t="s">
        <v>44</v>
      </c>
      <c r="B44" s="11" t="s">
        <v>88</v>
      </c>
      <c r="C44" s="11" t="s">
        <v>90</v>
      </c>
      <c r="D44" s="11">
        <v>19.54</v>
      </c>
      <c r="E44" s="11">
        <v>0.85</v>
      </c>
      <c r="F44" s="9">
        <v>187676.11</v>
      </c>
      <c r="G44" s="9">
        <v>1259963.96369281</v>
      </c>
      <c r="H44" s="14">
        <v>106.823017981818</v>
      </c>
    </row>
    <row r="45" spans="1:8" ht="12.75" customHeight="1">
      <c r="A45" s="11" t="s">
        <v>44</v>
      </c>
      <c r="B45" s="11" t="s">
        <v>88</v>
      </c>
      <c r="C45" s="11" t="s">
        <v>91</v>
      </c>
      <c r="D45" s="11">
        <v>36.3</v>
      </c>
      <c r="E45" s="11">
        <v>0.29</v>
      </c>
      <c r="F45" s="9">
        <v>78545.29</v>
      </c>
      <c r="G45" s="9">
        <v>585812.3724684234</v>
      </c>
      <c r="H45" s="14">
        <v>113.134019585038</v>
      </c>
    </row>
    <row r="46" spans="1:8" ht="12.75" customHeight="1">
      <c r="A46" s="11" t="s">
        <v>44</v>
      </c>
      <c r="B46" s="11" t="s">
        <v>92</v>
      </c>
      <c r="C46" s="11" t="s">
        <v>93</v>
      </c>
      <c r="D46" s="11">
        <v>39</v>
      </c>
      <c r="E46" s="11">
        <v>0.4</v>
      </c>
      <c r="F46" s="9">
        <v>78633.97</v>
      </c>
      <c r="G46" s="9">
        <v>595910.4778061545</v>
      </c>
      <c r="H46" s="14">
        <v>111.109306625647</v>
      </c>
    </row>
    <row r="47" spans="1:8" ht="12.75" customHeight="1">
      <c r="A47" s="11" t="s">
        <v>44</v>
      </c>
      <c r="B47" s="11" t="s">
        <v>49</v>
      </c>
      <c r="C47" s="11" t="s">
        <v>94</v>
      </c>
      <c r="D47" s="11">
        <v>34.8</v>
      </c>
      <c r="E47" s="11">
        <v>0.4</v>
      </c>
      <c r="F47" s="9">
        <v>243722.91</v>
      </c>
      <c r="G47" s="9">
        <v>1801485.6705637998</v>
      </c>
      <c r="H47" s="14">
        <v>111.463094406495</v>
      </c>
    </row>
    <row r="48" spans="1:8" ht="12.75" customHeight="1">
      <c r="A48" s="11" t="s">
        <v>44</v>
      </c>
      <c r="B48" s="11" t="s">
        <v>49</v>
      </c>
      <c r="C48" s="11" t="s">
        <v>50</v>
      </c>
      <c r="D48" s="11">
        <v>30.83</v>
      </c>
      <c r="E48" s="11">
        <v>1.34</v>
      </c>
      <c r="F48" s="9">
        <v>3730823.88</v>
      </c>
      <c r="G48" s="9">
        <v>26918935.577376273</v>
      </c>
      <c r="H48" s="14">
        <v>108.811640880937</v>
      </c>
    </row>
    <row r="49" spans="1:8" ht="12.75" customHeight="1">
      <c r="A49" s="11" t="s">
        <v>51</v>
      </c>
      <c r="B49" s="11" t="s">
        <v>52</v>
      </c>
      <c r="C49" s="11" t="s">
        <v>53</v>
      </c>
      <c r="D49" s="11">
        <v>37.22</v>
      </c>
      <c r="E49" s="11">
        <v>1.2</v>
      </c>
      <c r="F49" s="9">
        <v>144456.79</v>
      </c>
      <c r="G49" s="9">
        <v>1083306.8084755489</v>
      </c>
      <c r="H49" s="14">
        <v>112.519612575435</v>
      </c>
    </row>
    <row r="50" spans="1:8" ht="12.75" customHeight="1">
      <c r="A50" s="11" t="s">
        <v>51</v>
      </c>
      <c r="B50" s="11" t="s">
        <v>52</v>
      </c>
      <c r="C50" s="11" t="s">
        <v>95</v>
      </c>
      <c r="D50" s="11">
        <v>30.31</v>
      </c>
      <c r="E50" s="11">
        <v>2.78</v>
      </c>
      <c r="F50" s="9">
        <v>95269</v>
      </c>
      <c r="G50" s="9">
        <v>685177.9847586174</v>
      </c>
      <c r="H50" s="14">
        <v>105.352801032319</v>
      </c>
    </row>
    <row r="51" spans="1:8" ht="12.75" customHeight="1">
      <c r="A51" s="11" t="s">
        <v>51</v>
      </c>
      <c r="B51" s="11" t="s">
        <v>52</v>
      </c>
      <c r="C51" s="11" t="s">
        <v>54</v>
      </c>
      <c r="D51" s="11">
        <v>33.32</v>
      </c>
      <c r="E51" s="11">
        <v>1.93</v>
      </c>
      <c r="F51" s="9">
        <v>2600209.63</v>
      </c>
      <c r="G51" s="9">
        <v>19049083.66013576</v>
      </c>
      <c r="H51" s="14">
        <v>108.136031315814</v>
      </c>
    </row>
    <row r="52" spans="1:8" ht="12.75" customHeight="1">
      <c r="A52" s="11" t="s">
        <v>51</v>
      </c>
      <c r="B52" s="11" t="s">
        <v>55</v>
      </c>
      <c r="C52" s="11" t="s">
        <v>40</v>
      </c>
      <c r="D52" s="11">
        <v>35.26</v>
      </c>
      <c r="E52" s="11">
        <v>0.15</v>
      </c>
      <c r="F52" s="9">
        <v>80750.1</v>
      </c>
      <c r="G52" s="9">
        <v>598523.7538501192</v>
      </c>
      <c r="H52" s="14">
        <v>112.669890820886</v>
      </c>
    </row>
    <row r="53" spans="1:8" ht="12.75" customHeight="1">
      <c r="A53" s="11" t="s">
        <v>51</v>
      </c>
      <c r="B53" s="11" t="s">
        <v>55</v>
      </c>
      <c r="C53" s="11" t="s">
        <v>56</v>
      </c>
      <c r="D53" s="11">
        <v>29.5</v>
      </c>
      <c r="E53" s="11">
        <v>2.6</v>
      </c>
      <c r="F53" s="9">
        <v>1967898.16</v>
      </c>
      <c r="G53" s="9">
        <v>14082474.50047304</v>
      </c>
      <c r="H53" s="14">
        <v>104.136371569794</v>
      </c>
    </row>
    <row r="54" spans="1:8" ht="12.75" customHeight="1">
      <c r="A54" s="11" t="s">
        <v>51</v>
      </c>
      <c r="B54" s="11" t="s">
        <v>55</v>
      </c>
      <c r="C54" s="11" t="s">
        <v>96</v>
      </c>
      <c r="D54" s="11">
        <v>17.23</v>
      </c>
      <c r="E54" s="11">
        <v>4.99</v>
      </c>
      <c r="F54" s="9">
        <v>25371.2</v>
      </c>
      <c r="G54" s="9">
        <v>167720.4514082667</v>
      </c>
      <c r="H54" s="14">
        <v>89.0195225724518</v>
      </c>
    </row>
    <row r="55" spans="1:8" ht="12.75" customHeight="1">
      <c r="A55" s="11" t="s">
        <v>51</v>
      </c>
      <c r="B55" s="11" t="s">
        <v>55</v>
      </c>
      <c r="C55" s="11" t="s">
        <v>97</v>
      </c>
      <c r="D55" s="11">
        <v>29.91</v>
      </c>
      <c r="E55" s="11">
        <v>2.39</v>
      </c>
      <c r="F55" s="9">
        <v>552286.1</v>
      </c>
      <c r="G55" s="9">
        <v>3962313.8865961432</v>
      </c>
      <c r="H55" s="14">
        <v>107.136658938723</v>
      </c>
    </row>
    <row r="56" spans="1:8" ht="12.75" customHeight="1">
      <c r="A56" s="11" t="s">
        <v>51</v>
      </c>
      <c r="B56" s="11" t="s">
        <v>57</v>
      </c>
      <c r="C56" s="11" t="s">
        <v>58</v>
      </c>
      <c r="D56" s="11">
        <v>30.28</v>
      </c>
      <c r="E56" s="11">
        <v>2.55</v>
      </c>
      <c r="F56" s="9">
        <v>120227.92</v>
      </c>
      <c r="G56" s="9">
        <v>864499.8363412082</v>
      </c>
      <c r="H56" s="14">
        <v>107.697099254572</v>
      </c>
    </row>
    <row r="57" spans="1:8" ht="12.75" customHeight="1">
      <c r="A57" s="11" t="s">
        <v>59</v>
      </c>
      <c r="B57" s="11" t="s">
        <v>60</v>
      </c>
      <c r="C57" s="11" t="s">
        <v>98</v>
      </c>
      <c r="D57" s="11">
        <v>34.8</v>
      </c>
      <c r="E57" s="11">
        <v>0.35</v>
      </c>
      <c r="F57" s="9">
        <v>361945.41</v>
      </c>
      <c r="G57" s="9">
        <v>2675366.694894882</v>
      </c>
      <c r="H57" s="14">
        <v>111.480493589578</v>
      </c>
    </row>
    <row r="58" spans="1:8" ht="12.75" customHeight="1">
      <c r="A58" s="11" t="s">
        <v>59</v>
      </c>
      <c r="B58" s="11" t="s">
        <v>60</v>
      </c>
      <c r="C58" s="11" t="s">
        <v>61</v>
      </c>
      <c r="D58" s="11">
        <v>34.63</v>
      </c>
      <c r="E58" s="11">
        <v>0.43</v>
      </c>
      <c r="F58" s="9">
        <v>682192.27</v>
      </c>
      <c r="G58" s="9">
        <v>5037386.076774545</v>
      </c>
      <c r="H58" s="14">
        <v>112.348468440675</v>
      </c>
    </row>
    <row r="59" spans="1:8" ht="12.75" customHeight="1">
      <c r="A59" s="11" t="s">
        <v>59</v>
      </c>
      <c r="B59" s="11" t="s">
        <v>60</v>
      </c>
      <c r="C59" s="11" t="s">
        <v>62</v>
      </c>
      <c r="D59" s="11">
        <v>31.99</v>
      </c>
      <c r="E59" s="11">
        <v>0.32</v>
      </c>
      <c r="F59" s="9">
        <v>101662.49</v>
      </c>
      <c r="G59" s="9">
        <v>738751.4941006446</v>
      </c>
      <c r="H59" s="14">
        <v>115.920416803019</v>
      </c>
    </row>
    <row r="60" spans="1:8" ht="12.75" customHeight="1">
      <c r="A60" s="11" t="s">
        <v>63</v>
      </c>
      <c r="B60" s="11" t="s">
        <v>64</v>
      </c>
      <c r="C60" s="11" t="s">
        <v>99</v>
      </c>
      <c r="D60" s="11">
        <v>24.54</v>
      </c>
      <c r="E60" s="11">
        <v>0.85</v>
      </c>
      <c r="F60" s="9">
        <v>465612.84</v>
      </c>
      <c r="G60" s="9">
        <v>3229207.4757515974</v>
      </c>
      <c r="H60" s="14">
        <v>111.602694247453</v>
      </c>
    </row>
    <row r="61" spans="1:8" ht="12.75" customHeight="1">
      <c r="A61" s="11" t="s">
        <v>63</v>
      </c>
      <c r="B61" s="11" t="s">
        <v>64</v>
      </c>
      <c r="C61" s="11" t="s">
        <v>65</v>
      </c>
      <c r="D61" s="11">
        <v>26.26</v>
      </c>
      <c r="E61" s="11">
        <v>0.96</v>
      </c>
      <c r="F61" s="9">
        <v>115120.97</v>
      </c>
      <c r="G61" s="9">
        <v>807207.2123236596</v>
      </c>
      <c r="H61" s="14">
        <v>110.697643326026</v>
      </c>
    </row>
    <row r="63" spans="1:8" ht="12.75" customHeight="1">
      <c r="A63" s="14" t="s">
        <v>66</v>
      </c>
      <c r="B63" s="17"/>
      <c r="C63" s="17"/>
      <c r="D63" s="14">
        <f>876944912.2098/SUM(F8:F61)</f>
        <v>33.998841485897294</v>
      </c>
      <c r="E63" s="14">
        <f>26609786.4738/SUM(F8:F61)</f>
        <v>1.031651931267331</v>
      </c>
      <c r="F63" s="18">
        <f>SUM(F8:F61)</f>
        <v>25793376.3</v>
      </c>
      <c r="G63" s="18">
        <f>SUM(G8:G61)</f>
        <v>189737959.0239148</v>
      </c>
      <c r="H63" s="14">
        <f>20913716154.678/SUM(G8:G61)</f>
        <v>110.2242074399146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2015-12-30T14:46:32Z</dcterms:modified>
  <cp:category/>
  <cp:version/>
  <cp:contentType/>
  <cp:contentStatus/>
</cp:coreProperties>
</file>