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Mensile" sheetId="1" r:id="rId1"/>
    <sheet name="Cumulato" sheetId="2" r:id="rId2"/>
  </sheets>
  <definedNames/>
  <calcPr fullCalcOnLoad="1"/>
</workbook>
</file>

<file path=xl/sharedStrings.xml><?xml version="1.0" encoding="utf-8"?>
<sst xmlns="http://schemas.openxmlformats.org/spreadsheetml/2006/main" count="211" uniqueCount="72">
  <si>
    <t>Ministero dello Sviluppo Economico</t>
  </si>
  <si>
    <t>BOLLETTINO PETROLIFERO</t>
  </si>
  <si>
    <t>Cambio EUR/USD: 1.36102</t>
  </si>
  <si>
    <t>Periodo: gennaio 2014</t>
  </si>
  <si>
    <t>Area Geografica</t>
  </si>
  <si>
    <t>Paese</t>
  </si>
  <si>
    <t>Greggio</t>
  </si>
  <si>
    <t>Grado API riportato</t>
  </si>
  <si>
    <t>Zolfo % riportato</t>
  </si>
  <si>
    <t>Quantità scaricata (ton)</t>
  </si>
  <si>
    <t>Quantità scaricata (bbl)</t>
  </si>
  <si>
    <t>Costo totale ($/bbl)</t>
  </si>
  <si>
    <t>AFRICA</t>
  </si>
  <si>
    <t>ALGERIA</t>
  </si>
  <si>
    <t>SAHARAN BLEND [1301]</t>
  </si>
  <si>
    <t>CONGO</t>
  </si>
  <si>
    <t>N'KOSSA [5]</t>
  </si>
  <si>
    <t>EGITTO</t>
  </si>
  <si>
    <t>BELAYM [1721]</t>
  </si>
  <si>
    <t>GHANA</t>
  </si>
  <si>
    <t>JUBILEE  (GHANA) [199]</t>
  </si>
  <si>
    <t>LIBIA</t>
  </si>
  <si>
    <t>BOURI [9103]</t>
  </si>
  <si>
    <t>MELLITAH [1370]</t>
  </si>
  <si>
    <t>NIGERIA</t>
  </si>
  <si>
    <t>AKPO [2346]</t>
  </si>
  <si>
    <t>BONNY LIGHT(N.LIGHT. BBQ) [2341]</t>
  </si>
  <si>
    <t>EBOK [2345]</t>
  </si>
  <si>
    <t>NIGERIA ABO [2343]</t>
  </si>
  <si>
    <t>USAN [2349]</t>
  </si>
  <si>
    <t>TUNISIA</t>
  </si>
  <si>
    <t>ASHTART [1881]</t>
  </si>
  <si>
    <t>AMERICA CENTRALE</t>
  </si>
  <si>
    <t>MESSICO</t>
  </si>
  <si>
    <t>ISTHMUS [9006]</t>
  </si>
  <si>
    <t>ASIA</t>
  </si>
  <si>
    <t>AZERBAIGIAN</t>
  </si>
  <si>
    <t>AZERI BLEND [53]</t>
  </si>
  <si>
    <t>AZERY LIGHT [41]</t>
  </si>
  <si>
    <t>KAZAKISTAN</t>
  </si>
  <si>
    <t>ALTRI GREGGI UCRAINA [9362]</t>
  </si>
  <si>
    <t>CPC BLEND [9363]</t>
  </si>
  <si>
    <t>TENGIZ [9361]</t>
  </si>
  <si>
    <t>EUROPA</t>
  </si>
  <si>
    <t>ALBANIA</t>
  </si>
  <si>
    <t>BALLSH BLEND [69]</t>
  </si>
  <si>
    <t>PATOS MARINZA [63]</t>
  </si>
  <si>
    <t>GRECIA</t>
  </si>
  <si>
    <t>PRINOS [31]</t>
  </si>
  <si>
    <t>NORVEGIA</t>
  </si>
  <si>
    <t>GRANE [46]</t>
  </si>
  <si>
    <t>RUSSIA</t>
  </si>
  <si>
    <t>SIBERIAN LIGHT [9320]</t>
  </si>
  <si>
    <t>URALS (SOVIET BLEND) [3580]</t>
  </si>
  <si>
    <t>MEDIO ORIENTE</t>
  </si>
  <si>
    <t>ARABIA SAUDITA</t>
  </si>
  <si>
    <t>ARABIAN BERRI (EXTRA LIGHT) [265]</t>
  </si>
  <si>
    <t>ARABIAN LIGHT [566]</t>
  </si>
  <si>
    <t>IRAQ</t>
  </si>
  <si>
    <t>BASRAH LIGHT [539]</t>
  </si>
  <si>
    <t>KIRKUK [236]</t>
  </si>
  <si>
    <t>NORD AMERICA</t>
  </si>
  <si>
    <t>CANADA</t>
  </si>
  <si>
    <t>HIBERNIA [101]</t>
  </si>
  <si>
    <t>SUD AMERICA</t>
  </si>
  <si>
    <t>COLOMBIA</t>
  </si>
  <si>
    <t>ALTRI GREGGI COLOMBIA [143]</t>
  </si>
  <si>
    <t>TOTALE</t>
  </si>
  <si>
    <t>DGSAIE DIV.6</t>
  </si>
  <si>
    <t>TAV. 6 : IMPORTAZIONE DI GREGGI CONTO PROPRIO (PER PAESE E GREGGIO)</t>
  </si>
  <si>
    <t>Periodo: gennaio- gennaio 2014</t>
  </si>
  <si>
    <t>Report costruito su dati definitivi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</si>
</sst>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1"/>
      <color indexed="8"/>
      <name val="Calibri"/>
      <family val="0"/>
    </font>
    <font>
      <b/>
      <sz val="10"/>
      <color indexed="10"/>
      <name val="Calibri"/>
      <family val="0"/>
    </font>
    <font>
      <b/>
      <sz val="10"/>
      <color indexed="12"/>
      <name val="Calibri"/>
      <family val="0"/>
    </font>
    <font>
      <sz val="10"/>
      <color indexed="8"/>
      <name val="Calibri"/>
      <family val="0"/>
    </font>
    <font>
      <b/>
      <sz val="10"/>
      <color indexed="13"/>
      <name val="Calibri"/>
      <family val="0"/>
    </font>
    <font>
      <b/>
      <u val="single"/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12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 wrapText="1"/>
      <protection/>
    </xf>
    <xf numFmtId="4" fontId="3" fillId="0" borderId="0" xfId="0" applyNumberFormat="1" applyFont="1" applyFill="1" applyAlignment="1" applyProtection="1">
      <alignment horizontal="center"/>
      <protection/>
    </xf>
    <xf numFmtId="4" fontId="3" fillId="0" borderId="16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Alignment="1" applyProtection="1">
      <alignment horizontal="center"/>
      <protection/>
    </xf>
    <xf numFmtId="4" fontId="6" fillId="0" borderId="0" xfId="0" applyNumberFormat="1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/>
      <protection/>
    </xf>
    <xf numFmtId="3" fontId="6" fillId="0" borderId="0" xfId="0" applyNumberFormat="1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horizontal="center" vertic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366"/>
      <rgbColor rgb="00CCCCFF"/>
      <rgbColor rgb="00000080"/>
      <rgbColor rgb="00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G5" sqref="G5:H5"/>
    </sheetView>
  </sheetViews>
  <sheetFormatPr defaultColWidth="9.140625" defaultRowHeight="12.75" customHeight="1"/>
  <cols>
    <col min="1" max="1" width="23.140625" style="11" customWidth="1"/>
    <col min="2" max="2" width="11.8515625" style="11" customWidth="1"/>
    <col min="3" max="5" width="20.00390625" style="11" customWidth="1"/>
    <col min="6" max="6" width="24.8515625" style="9" customWidth="1"/>
    <col min="7" max="7" width="26.421875" style="9" customWidth="1"/>
    <col min="8" max="8" width="29.28125" style="14" customWidth="1"/>
    <col min="9" max="9" width="11.8515625" style="0" customWidth="1"/>
  </cols>
  <sheetData>
    <row r="1" spans="1:8" ht="12.75" customHeight="1">
      <c r="A1" s="22" t="s">
        <v>0</v>
      </c>
      <c r="B1" s="22"/>
      <c r="C1" s="22"/>
      <c r="D1" s="22" t="s">
        <v>1</v>
      </c>
      <c r="E1" s="22"/>
      <c r="F1" s="22"/>
      <c r="G1" s="22"/>
      <c r="H1" s="4" t="s">
        <v>2</v>
      </c>
    </row>
    <row r="2" spans="1:8" ht="12.75" customHeight="1">
      <c r="A2" s="22" t="s">
        <v>68</v>
      </c>
      <c r="B2" s="22"/>
      <c r="C2" s="22"/>
      <c r="D2" s="23" t="s">
        <v>69</v>
      </c>
      <c r="E2" s="23"/>
      <c r="F2" s="23"/>
      <c r="G2" s="23"/>
      <c r="H2" s="4"/>
    </row>
    <row r="3" spans="1:8" ht="12.75" customHeight="1">
      <c r="A3" s="22"/>
      <c r="B3" s="22"/>
      <c r="C3" s="22"/>
      <c r="D3" s="16"/>
      <c r="E3" s="16"/>
      <c r="F3" s="16"/>
      <c r="G3" s="16"/>
      <c r="H3" s="4"/>
    </row>
    <row r="4" spans="1:8" ht="12.75" customHeight="1">
      <c r="A4" s="5"/>
      <c r="B4" s="5"/>
      <c r="C4" s="5"/>
      <c r="D4" s="5"/>
      <c r="E4" s="5"/>
      <c r="F4" s="5"/>
      <c r="G4" s="19" t="s">
        <v>71</v>
      </c>
      <c r="H4" s="20"/>
    </row>
    <row r="5" spans="1:8" ht="15" customHeight="1">
      <c r="A5" s="21"/>
      <c r="B5" s="21"/>
      <c r="C5" s="21"/>
      <c r="D5" s="15"/>
      <c r="E5" s="15"/>
      <c r="F5" s="5"/>
      <c r="G5" s="19" t="s">
        <v>3</v>
      </c>
      <c r="H5" s="20"/>
    </row>
    <row r="6" spans="1:8" ht="13.5" customHeight="1">
      <c r="A6" s="10"/>
      <c r="B6" s="10"/>
      <c r="C6" s="10"/>
      <c r="D6" s="10"/>
      <c r="E6" s="10"/>
      <c r="F6" s="6"/>
      <c r="G6" s="7"/>
      <c r="H6" s="8"/>
    </row>
    <row r="7" spans="1:9" ht="14.25" customHeight="1">
      <c r="A7" s="1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" t="s">
        <v>11</v>
      </c>
      <c r="I7" s="12"/>
    </row>
    <row r="8" spans="1:8" ht="13.5" customHeight="1">
      <c r="A8" s="11" t="s">
        <v>12</v>
      </c>
      <c r="B8" s="11" t="s">
        <v>13</v>
      </c>
      <c r="C8" s="11" t="s">
        <v>14</v>
      </c>
      <c r="D8" s="11">
        <v>44.65</v>
      </c>
      <c r="E8" s="11">
        <v>0.1</v>
      </c>
      <c r="F8" s="9">
        <v>114582.41</v>
      </c>
      <c r="G8" s="9">
        <v>897117.1044937349</v>
      </c>
      <c r="H8" s="13">
        <v>112.198550429826</v>
      </c>
    </row>
    <row r="9" spans="1:8" ht="12.75" customHeight="1">
      <c r="A9" s="11" t="s">
        <v>12</v>
      </c>
      <c r="B9" s="11" t="s">
        <v>15</v>
      </c>
      <c r="C9" s="11" t="s">
        <v>16</v>
      </c>
      <c r="D9" s="11">
        <v>40.35</v>
      </c>
      <c r="E9" s="11">
        <v>0.06</v>
      </c>
      <c r="F9" s="9">
        <v>117925.95</v>
      </c>
      <c r="G9" s="9">
        <v>900752.2504820796</v>
      </c>
      <c r="H9" s="14">
        <v>113.659598347056</v>
      </c>
    </row>
    <row r="10" spans="1:8" ht="12.75" customHeight="1">
      <c r="A10" s="11" t="s">
        <v>12</v>
      </c>
      <c r="B10" s="11" t="s">
        <v>17</v>
      </c>
      <c r="C10" s="11" t="s">
        <v>18</v>
      </c>
      <c r="D10" s="11">
        <v>21.9</v>
      </c>
      <c r="E10" s="11">
        <v>2.1</v>
      </c>
      <c r="F10" s="9">
        <v>22010.17</v>
      </c>
      <c r="G10" s="9">
        <v>150070.4526079615</v>
      </c>
      <c r="H10" s="14">
        <v>105.885025492067</v>
      </c>
    </row>
    <row r="11" spans="1:8" ht="12.75" customHeight="1">
      <c r="A11" s="11" t="s">
        <v>12</v>
      </c>
      <c r="B11" s="11" t="s">
        <v>19</v>
      </c>
      <c r="C11" s="11" t="s">
        <v>20</v>
      </c>
      <c r="D11" s="11">
        <v>37.39</v>
      </c>
      <c r="E11" s="11">
        <v>0.2</v>
      </c>
      <c r="F11" s="9">
        <v>131933.43</v>
      </c>
      <c r="G11" s="9">
        <v>990387.6699646316</v>
      </c>
      <c r="H11" s="14">
        <v>109.514863249331</v>
      </c>
    </row>
    <row r="12" spans="1:8" ht="12.75" customHeight="1">
      <c r="A12" s="11" t="s">
        <v>12</v>
      </c>
      <c r="B12" s="11" t="s">
        <v>21</v>
      </c>
      <c r="C12" s="11" t="s">
        <v>22</v>
      </c>
      <c r="D12" s="11">
        <v>27.15</v>
      </c>
      <c r="E12" s="11">
        <v>1.72</v>
      </c>
      <c r="F12" s="9">
        <v>169092.63</v>
      </c>
      <c r="G12" s="9">
        <v>1192370.6440252818</v>
      </c>
      <c r="H12" s="14">
        <v>106.585896713187</v>
      </c>
    </row>
    <row r="13" spans="1:8" ht="12.75" customHeight="1">
      <c r="A13" s="11" t="s">
        <v>12</v>
      </c>
      <c r="B13" s="11" t="s">
        <v>21</v>
      </c>
      <c r="C13" s="11" t="s">
        <v>23</v>
      </c>
      <c r="D13" s="11">
        <v>42.16</v>
      </c>
      <c r="E13" s="11">
        <v>0.58</v>
      </c>
      <c r="F13" s="9">
        <v>127396.96</v>
      </c>
      <c r="G13" s="9">
        <v>983362.9239820717</v>
      </c>
      <c r="H13" s="14">
        <v>125.744534400159</v>
      </c>
    </row>
    <row r="14" spans="1:8" ht="12.75" customHeight="1">
      <c r="A14" s="11" t="s">
        <v>12</v>
      </c>
      <c r="B14" s="11" t="s">
        <v>24</v>
      </c>
      <c r="C14" s="11" t="s">
        <v>25</v>
      </c>
      <c r="D14" s="11">
        <v>44.45</v>
      </c>
      <c r="E14" s="11">
        <v>0.06</v>
      </c>
      <c r="F14" s="9">
        <v>67219.09</v>
      </c>
      <c r="G14" s="9">
        <v>525688.329689237</v>
      </c>
      <c r="H14" s="14">
        <v>112.360550965469</v>
      </c>
    </row>
    <row r="15" spans="1:8" ht="12.75" customHeight="1">
      <c r="A15" s="11" t="s">
        <v>12</v>
      </c>
      <c r="B15" s="11" t="s">
        <v>24</v>
      </c>
      <c r="C15" s="11" t="s">
        <v>26</v>
      </c>
      <c r="D15" s="11">
        <v>35.78</v>
      </c>
      <c r="E15" s="11">
        <v>0.15</v>
      </c>
      <c r="F15" s="9">
        <v>60566.91</v>
      </c>
      <c r="G15" s="9">
        <v>450324.8085365504</v>
      </c>
      <c r="H15" s="14">
        <v>113.882799765489</v>
      </c>
    </row>
    <row r="16" spans="1:8" ht="12.75" customHeight="1">
      <c r="A16" s="11" t="s">
        <v>12</v>
      </c>
      <c r="B16" s="11" t="s">
        <v>24</v>
      </c>
      <c r="C16" s="11" t="s">
        <v>27</v>
      </c>
      <c r="D16" s="11">
        <v>20.81</v>
      </c>
      <c r="E16" s="11">
        <v>0.39</v>
      </c>
      <c r="F16" s="9">
        <v>81639.13</v>
      </c>
      <c r="G16" s="9">
        <v>552679.3293011246</v>
      </c>
      <c r="H16" s="14">
        <v>109.249623730911</v>
      </c>
    </row>
    <row r="17" spans="1:8" ht="12.75" customHeight="1">
      <c r="A17" s="11" t="s">
        <v>12</v>
      </c>
      <c r="B17" s="11" t="s">
        <v>24</v>
      </c>
      <c r="C17" s="11" t="s">
        <v>28</v>
      </c>
      <c r="D17" s="11">
        <v>38.26</v>
      </c>
      <c r="E17" s="11">
        <v>0.2</v>
      </c>
      <c r="F17" s="9">
        <v>92318.85</v>
      </c>
      <c r="G17" s="9">
        <v>696581.9043920978</v>
      </c>
      <c r="H17" s="14">
        <v>114.434081013868</v>
      </c>
    </row>
    <row r="18" spans="1:8" ht="12.75" customHeight="1">
      <c r="A18" s="11" t="s">
        <v>12</v>
      </c>
      <c r="B18" s="11" t="s">
        <v>24</v>
      </c>
      <c r="C18" s="11" t="s">
        <v>29</v>
      </c>
      <c r="D18" s="11">
        <v>29.8</v>
      </c>
      <c r="E18" s="11">
        <v>0.25</v>
      </c>
      <c r="F18" s="9">
        <v>55624.31</v>
      </c>
      <c r="G18" s="9">
        <v>398791.0839845633</v>
      </c>
      <c r="H18" s="14">
        <v>113.170570237089</v>
      </c>
    </row>
    <row r="19" spans="1:8" ht="12.75" customHeight="1">
      <c r="A19" s="11" t="s">
        <v>12</v>
      </c>
      <c r="B19" s="11" t="s">
        <v>30</v>
      </c>
      <c r="C19" s="11" t="s">
        <v>31</v>
      </c>
      <c r="D19" s="11">
        <v>30.25</v>
      </c>
      <c r="E19" s="11">
        <v>0.99</v>
      </c>
      <c r="F19" s="9">
        <v>59582.96</v>
      </c>
      <c r="G19" s="9">
        <v>428363.8367001711</v>
      </c>
      <c r="H19" s="14">
        <v>105.777001039691</v>
      </c>
    </row>
    <row r="20" spans="1:8" ht="12.75" customHeight="1">
      <c r="A20" s="11" t="s">
        <v>32</v>
      </c>
      <c r="B20" s="11" t="s">
        <v>33</v>
      </c>
      <c r="C20" s="11" t="s">
        <v>34</v>
      </c>
      <c r="D20" s="11">
        <v>32.4</v>
      </c>
      <c r="E20" s="11">
        <v>1.5</v>
      </c>
      <c r="F20" s="9">
        <v>136719</v>
      </c>
      <c r="G20" s="9">
        <v>995988.3592305735</v>
      </c>
      <c r="H20" s="14">
        <v>108.388182983782</v>
      </c>
    </row>
    <row r="21" spans="1:8" ht="12.75" customHeight="1">
      <c r="A21" s="11" t="s">
        <v>35</v>
      </c>
      <c r="B21" s="11" t="s">
        <v>36</v>
      </c>
      <c r="C21" s="11" t="s">
        <v>37</v>
      </c>
      <c r="D21" s="11">
        <v>37.66</v>
      </c>
      <c r="E21" s="11">
        <v>0.16</v>
      </c>
      <c r="F21" s="9">
        <v>166711.74</v>
      </c>
      <c r="G21" s="9">
        <v>1253494.6437776498</v>
      </c>
      <c r="H21" s="14">
        <v>112.720535984247</v>
      </c>
    </row>
    <row r="22" spans="1:8" ht="12.75" customHeight="1">
      <c r="A22" s="11" t="s">
        <v>35</v>
      </c>
      <c r="B22" s="11" t="s">
        <v>36</v>
      </c>
      <c r="C22" s="11" t="s">
        <v>38</v>
      </c>
      <c r="D22" s="11">
        <v>36.78</v>
      </c>
      <c r="E22" s="11">
        <v>0.15</v>
      </c>
      <c r="F22" s="9">
        <v>796202.99</v>
      </c>
      <c r="G22" s="9">
        <v>5955458.042873892</v>
      </c>
      <c r="H22" s="14">
        <v>116.312483822082</v>
      </c>
    </row>
    <row r="23" spans="1:8" ht="12.75" customHeight="1">
      <c r="A23" s="11" t="s">
        <v>35</v>
      </c>
      <c r="B23" s="11" t="s">
        <v>39</v>
      </c>
      <c r="C23" s="11" t="s">
        <v>40</v>
      </c>
      <c r="D23" s="11">
        <v>27.38</v>
      </c>
      <c r="E23" s="11">
        <v>1.37</v>
      </c>
      <c r="F23" s="9">
        <v>80038.21</v>
      </c>
      <c r="G23" s="9">
        <v>565214.1611594367</v>
      </c>
      <c r="H23" s="14">
        <v>108.935924170222</v>
      </c>
    </row>
    <row r="24" spans="1:8" ht="12.75" customHeight="1">
      <c r="A24" s="11" t="s">
        <v>35</v>
      </c>
      <c r="B24" s="11" t="s">
        <v>39</v>
      </c>
      <c r="C24" s="11" t="s">
        <v>41</v>
      </c>
      <c r="D24" s="11">
        <v>45.72</v>
      </c>
      <c r="E24" s="11">
        <v>0.6</v>
      </c>
      <c r="F24" s="9">
        <v>175240.54</v>
      </c>
      <c r="G24" s="9">
        <v>1380329.7731897007</v>
      </c>
      <c r="H24" s="14">
        <v>110.896262243387</v>
      </c>
    </row>
    <row r="25" spans="1:8" ht="12.75" customHeight="1">
      <c r="A25" s="11" t="s">
        <v>35</v>
      </c>
      <c r="B25" s="11" t="s">
        <v>39</v>
      </c>
      <c r="C25" s="11" t="s">
        <v>42</v>
      </c>
      <c r="D25" s="11">
        <v>46.92</v>
      </c>
      <c r="E25" s="11">
        <v>0.47</v>
      </c>
      <c r="F25" s="9">
        <v>236277.96</v>
      </c>
      <c r="G25" s="9">
        <v>1873808.6949186667</v>
      </c>
      <c r="H25" s="14">
        <v>110.08779697703</v>
      </c>
    </row>
    <row r="26" spans="1:8" ht="12.75" customHeight="1">
      <c r="A26" s="11" t="s">
        <v>43</v>
      </c>
      <c r="B26" s="11" t="s">
        <v>44</v>
      </c>
      <c r="C26" s="11" t="s">
        <v>45</v>
      </c>
      <c r="D26" s="11">
        <v>18.11</v>
      </c>
      <c r="E26" s="11">
        <v>3.7</v>
      </c>
      <c r="F26" s="9">
        <v>4499.08</v>
      </c>
      <c r="G26" s="9">
        <v>29917.8771385803</v>
      </c>
      <c r="H26" s="14">
        <v>94.4950929140073</v>
      </c>
    </row>
    <row r="27" spans="1:8" ht="12.75" customHeight="1">
      <c r="A27" s="11" t="s">
        <v>43</v>
      </c>
      <c r="B27" s="11" t="s">
        <v>44</v>
      </c>
      <c r="C27" s="11" t="s">
        <v>46</v>
      </c>
      <c r="D27" s="11">
        <v>10.11</v>
      </c>
      <c r="E27" s="11">
        <v>4.5</v>
      </c>
      <c r="F27" s="9">
        <v>20090.11</v>
      </c>
      <c r="G27" s="9">
        <v>126451.117944894</v>
      </c>
      <c r="H27" s="14">
        <v>87.3625483075144</v>
      </c>
    </row>
    <row r="28" spans="1:8" ht="12.75" customHeight="1">
      <c r="A28" s="11" t="s">
        <v>43</v>
      </c>
      <c r="B28" s="11" t="s">
        <v>47</v>
      </c>
      <c r="C28" s="11" t="s">
        <v>48</v>
      </c>
      <c r="D28" s="11">
        <v>29.46</v>
      </c>
      <c r="E28" s="11">
        <v>0.45</v>
      </c>
      <c r="F28" s="9">
        <v>22795</v>
      </c>
      <c r="G28" s="9">
        <v>163081.2365270395</v>
      </c>
      <c r="H28" s="14">
        <v>104.861542407821</v>
      </c>
    </row>
    <row r="29" spans="1:8" ht="12.75" customHeight="1">
      <c r="A29" s="11" t="s">
        <v>43</v>
      </c>
      <c r="B29" s="11" t="s">
        <v>49</v>
      </c>
      <c r="C29" s="11" t="s">
        <v>50</v>
      </c>
      <c r="D29" s="11">
        <v>19.19</v>
      </c>
      <c r="E29" s="11">
        <v>0.87</v>
      </c>
      <c r="F29" s="9">
        <v>94174.39</v>
      </c>
      <c r="G29" s="9">
        <v>630759.3319163903</v>
      </c>
      <c r="H29" s="14">
        <v>104.561517622925</v>
      </c>
    </row>
    <row r="30" spans="1:8" ht="12.75" customHeight="1">
      <c r="A30" s="11" t="s">
        <v>43</v>
      </c>
      <c r="B30" s="11" t="s">
        <v>51</v>
      </c>
      <c r="C30" s="11" t="s">
        <v>52</v>
      </c>
      <c r="D30" s="11">
        <v>34.59</v>
      </c>
      <c r="E30" s="11">
        <v>0.4</v>
      </c>
      <c r="F30" s="9">
        <v>79708.23</v>
      </c>
      <c r="G30" s="9">
        <v>588427.6694307865</v>
      </c>
      <c r="H30" s="14">
        <v>111.939963230685</v>
      </c>
    </row>
    <row r="31" spans="1:8" ht="12.75" customHeight="1">
      <c r="A31" s="11" t="s">
        <v>43</v>
      </c>
      <c r="B31" s="11" t="s">
        <v>51</v>
      </c>
      <c r="C31" s="11" t="s">
        <v>53</v>
      </c>
      <c r="D31" s="11">
        <v>30.77</v>
      </c>
      <c r="E31" s="11">
        <v>1.28</v>
      </c>
      <c r="F31" s="9">
        <v>839002.66</v>
      </c>
      <c r="G31" s="9">
        <v>6051451.154540323</v>
      </c>
      <c r="H31" s="14">
        <v>106.617926137588</v>
      </c>
    </row>
    <row r="32" spans="1:8" ht="12.75" customHeight="1">
      <c r="A32" s="11" t="s">
        <v>54</v>
      </c>
      <c r="B32" s="11" t="s">
        <v>55</v>
      </c>
      <c r="C32" s="11" t="s">
        <v>56</v>
      </c>
      <c r="D32" s="11">
        <v>32.96</v>
      </c>
      <c r="E32" s="11">
        <v>1.2</v>
      </c>
      <c r="F32" s="9">
        <v>50514.68</v>
      </c>
      <c r="G32" s="9">
        <v>369262.444375749</v>
      </c>
      <c r="H32" s="14">
        <v>115.201229011833</v>
      </c>
    </row>
    <row r="33" spans="1:8" ht="12.75" customHeight="1">
      <c r="A33" s="11" t="s">
        <v>54</v>
      </c>
      <c r="B33" s="11" t="s">
        <v>55</v>
      </c>
      <c r="C33" s="11" t="s">
        <v>57</v>
      </c>
      <c r="D33" s="11">
        <v>34.78</v>
      </c>
      <c r="E33" s="11">
        <v>1.91</v>
      </c>
      <c r="F33" s="9">
        <v>526404.22</v>
      </c>
      <c r="G33" s="9">
        <v>3890506.9798061918</v>
      </c>
      <c r="H33" s="14">
        <v>107.757862696569</v>
      </c>
    </row>
    <row r="34" spans="1:8" ht="12.75" customHeight="1">
      <c r="A34" s="11" t="s">
        <v>54</v>
      </c>
      <c r="B34" s="11" t="s">
        <v>58</v>
      </c>
      <c r="C34" s="11" t="s">
        <v>59</v>
      </c>
      <c r="D34" s="11">
        <v>29.3</v>
      </c>
      <c r="E34" s="11">
        <v>2.22</v>
      </c>
      <c r="F34" s="9">
        <v>213788.9</v>
      </c>
      <c r="G34" s="9">
        <v>1527947.681897972</v>
      </c>
      <c r="H34" s="14">
        <v>103.848911602063</v>
      </c>
    </row>
    <row r="35" spans="1:8" ht="12.75" customHeight="1">
      <c r="A35" s="11" t="s">
        <v>54</v>
      </c>
      <c r="B35" s="11" t="s">
        <v>58</v>
      </c>
      <c r="C35" s="11" t="s">
        <v>60</v>
      </c>
      <c r="D35" s="11">
        <v>31.82</v>
      </c>
      <c r="E35" s="11">
        <v>2.38</v>
      </c>
      <c r="F35" s="9">
        <v>157536.01</v>
      </c>
      <c r="G35" s="9">
        <v>1143542.7047132314</v>
      </c>
      <c r="H35" s="14">
        <v>107.476225403249</v>
      </c>
    </row>
    <row r="36" spans="1:8" ht="12.75" customHeight="1">
      <c r="A36" s="11" t="s">
        <v>61</v>
      </c>
      <c r="B36" s="11" t="s">
        <v>62</v>
      </c>
      <c r="C36" s="11" t="s">
        <v>63</v>
      </c>
      <c r="D36" s="11">
        <v>34.59</v>
      </c>
      <c r="E36" s="11">
        <v>0.47</v>
      </c>
      <c r="F36" s="9">
        <v>90220.88</v>
      </c>
      <c r="G36" s="9">
        <v>666034.8894009396</v>
      </c>
      <c r="H36" s="14">
        <v>110.545602162408</v>
      </c>
    </row>
    <row r="37" spans="1:8" ht="12.75" customHeight="1">
      <c r="A37" s="11" t="s">
        <v>64</v>
      </c>
      <c r="B37" s="11" t="s">
        <v>65</v>
      </c>
      <c r="C37" s="11" t="s">
        <v>66</v>
      </c>
      <c r="D37" s="11">
        <v>26.51</v>
      </c>
      <c r="E37" s="11">
        <v>0.78</v>
      </c>
      <c r="F37" s="9">
        <v>102636.23</v>
      </c>
      <c r="G37" s="9">
        <v>720828.0864233666</v>
      </c>
      <c r="H37" s="14">
        <v>106.273750208739</v>
      </c>
    </row>
    <row r="39" spans="1:8" ht="12.75" customHeight="1">
      <c r="A39" s="14" t="s">
        <v>67</v>
      </c>
      <c r="B39" s="17"/>
      <c r="C39" s="17"/>
      <c r="D39" s="14">
        <f>168807649.4728/SUM(F8:F37)</f>
        <v>34.503678979743334</v>
      </c>
      <c r="E39" s="14">
        <f>4612321.0298/SUM(F8:F37)</f>
        <v>0.9427418997939484</v>
      </c>
      <c r="F39" s="18">
        <f>SUM(F8:F37)</f>
        <v>4892453.630000001</v>
      </c>
      <c r="G39" s="18">
        <f>SUM(G8:G37)</f>
        <v>36098995.18742489</v>
      </c>
      <c r="H39" s="14">
        <f>3983460234.0353/SUM(G8:G37)</f>
        <v>110.34823028600366</v>
      </c>
    </row>
  </sheetData>
  <sheetProtection/>
  <mergeCells count="8">
    <mergeCell ref="G4:H4"/>
    <mergeCell ref="G5:H5"/>
    <mergeCell ref="A5:C5"/>
    <mergeCell ref="A1:C1"/>
    <mergeCell ref="A2:C2"/>
    <mergeCell ref="A3:C3"/>
    <mergeCell ref="D1:G1"/>
    <mergeCell ref="D2:G2"/>
  </mergeCells>
  <printOptions/>
  <pageMargins left="0.25" right="0.25" top="0.75" bottom="0.75" header="0.3" footer="0.3"/>
  <pageSetup fitToHeight="0" fitToWidth="1" horizontalDpi="600" verticalDpi="600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G5" sqref="G5:H5"/>
    </sheetView>
  </sheetViews>
  <sheetFormatPr defaultColWidth="9.140625" defaultRowHeight="12.75" customHeight="1"/>
  <cols>
    <col min="1" max="1" width="23.140625" style="11" customWidth="1"/>
    <col min="2" max="2" width="11.8515625" style="11" customWidth="1"/>
    <col min="3" max="5" width="20.00390625" style="11" customWidth="1"/>
    <col min="6" max="6" width="24.8515625" style="9" customWidth="1"/>
    <col min="7" max="7" width="26.421875" style="9" customWidth="1"/>
    <col min="8" max="8" width="29.28125" style="14" customWidth="1"/>
    <col min="9" max="9" width="11.8515625" style="0" customWidth="1"/>
  </cols>
  <sheetData>
    <row r="1" spans="1:8" ht="12.75" customHeight="1">
      <c r="A1" s="22" t="s">
        <v>0</v>
      </c>
      <c r="B1" s="22"/>
      <c r="C1" s="22"/>
      <c r="D1" s="22" t="s">
        <v>1</v>
      </c>
      <c r="E1" s="22"/>
      <c r="F1" s="22"/>
      <c r="G1" s="22"/>
      <c r="H1" s="4"/>
    </row>
    <row r="2" spans="1:8" ht="12.75" customHeight="1">
      <c r="A2" s="22" t="s">
        <v>68</v>
      </c>
      <c r="B2" s="22"/>
      <c r="C2" s="22"/>
      <c r="D2" s="23" t="s">
        <v>69</v>
      </c>
      <c r="E2" s="23"/>
      <c r="F2" s="23"/>
      <c r="G2" s="23"/>
      <c r="H2" s="4"/>
    </row>
    <row r="3" spans="1:8" ht="12.75" customHeight="1">
      <c r="A3" s="22"/>
      <c r="B3" s="22"/>
      <c r="C3" s="22"/>
      <c r="D3" s="16"/>
      <c r="E3" s="16"/>
      <c r="F3" s="16"/>
      <c r="G3" s="16"/>
      <c r="H3" s="4"/>
    </row>
    <row r="4" spans="1:8" ht="12.75" customHeight="1">
      <c r="A4" s="5"/>
      <c r="B4" s="5"/>
      <c r="C4" s="5"/>
      <c r="D4" s="5"/>
      <c r="E4" s="5"/>
      <c r="F4" s="5"/>
      <c r="G4" s="19" t="s">
        <v>71</v>
      </c>
      <c r="H4" s="20"/>
    </row>
    <row r="5" spans="1:8" ht="15" customHeight="1">
      <c r="A5" s="21"/>
      <c r="B5" s="21"/>
      <c r="C5" s="21"/>
      <c r="D5" s="15"/>
      <c r="E5" s="15"/>
      <c r="F5" s="5"/>
      <c r="G5" s="19" t="s">
        <v>70</v>
      </c>
      <c r="H5" s="20"/>
    </row>
    <row r="6" spans="1:8" ht="13.5" customHeight="1">
      <c r="A6" s="10"/>
      <c r="B6" s="10"/>
      <c r="C6" s="10"/>
      <c r="D6" s="10"/>
      <c r="E6" s="10"/>
      <c r="F6" s="6"/>
      <c r="G6" s="7"/>
      <c r="H6" s="8"/>
    </row>
    <row r="7" spans="1:9" ht="14.25" customHeight="1">
      <c r="A7" s="1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" t="s">
        <v>11</v>
      </c>
      <c r="I7" s="12"/>
    </row>
    <row r="8" spans="1:8" ht="13.5" customHeight="1">
      <c r="A8" s="11" t="s">
        <v>12</v>
      </c>
      <c r="B8" s="11" t="s">
        <v>13</v>
      </c>
      <c r="C8" s="11" t="s">
        <v>14</v>
      </c>
      <c r="D8" s="11">
        <v>44.65</v>
      </c>
      <c r="E8" s="11">
        <v>0.1</v>
      </c>
      <c r="F8" s="9">
        <v>114582.41</v>
      </c>
      <c r="G8" s="9">
        <v>897117.1044937349</v>
      </c>
      <c r="H8" s="13">
        <v>112.198550429826</v>
      </c>
    </row>
    <row r="9" spans="1:8" ht="12.75" customHeight="1">
      <c r="A9" s="11" t="s">
        <v>12</v>
      </c>
      <c r="B9" s="11" t="s">
        <v>15</v>
      </c>
      <c r="C9" s="11" t="s">
        <v>16</v>
      </c>
      <c r="D9" s="11">
        <v>40.35</v>
      </c>
      <c r="E9" s="11">
        <v>0.06</v>
      </c>
      <c r="F9" s="9">
        <v>117925.95</v>
      </c>
      <c r="G9" s="9">
        <v>900752.2504820796</v>
      </c>
      <c r="H9" s="14">
        <v>113.659598347056</v>
      </c>
    </row>
    <row r="10" spans="1:8" ht="12.75" customHeight="1">
      <c r="A10" s="11" t="s">
        <v>12</v>
      </c>
      <c r="B10" s="11" t="s">
        <v>17</v>
      </c>
      <c r="C10" s="11" t="s">
        <v>18</v>
      </c>
      <c r="D10" s="11">
        <v>21.9</v>
      </c>
      <c r="E10" s="11">
        <v>2.1</v>
      </c>
      <c r="F10" s="9">
        <v>22010.17</v>
      </c>
      <c r="G10" s="9">
        <v>150070.4526079615</v>
      </c>
      <c r="H10" s="14">
        <v>105.885025492067</v>
      </c>
    </row>
    <row r="11" spans="1:8" ht="12.75" customHeight="1">
      <c r="A11" s="11" t="s">
        <v>12</v>
      </c>
      <c r="B11" s="11" t="s">
        <v>19</v>
      </c>
      <c r="C11" s="11" t="s">
        <v>20</v>
      </c>
      <c r="D11" s="11">
        <v>37.39</v>
      </c>
      <c r="E11" s="11">
        <v>0.2</v>
      </c>
      <c r="F11" s="9">
        <v>131933.43</v>
      </c>
      <c r="G11" s="9">
        <v>990387.6699646316</v>
      </c>
      <c r="H11" s="14">
        <v>109.514863249331</v>
      </c>
    </row>
    <row r="12" spans="1:8" ht="12.75" customHeight="1">
      <c r="A12" s="11" t="s">
        <v>12</v>
      </c>
      <c r="B12" s="11" t="s">
        <v>21</v>
      </c>
      <c r="C12" s="11" t="s">
        <v>22</v>
      </c>
      <c r="D12" s="11">
        <v>27.15</v>
      </c>
      <c r="E12" s="11">
        <v>1.72</v>
      </c>
      <c r="F12" s="9">
        <v>169092.63</v>
      </c>
      <c r="G12" s="9">
        <v>1192370.6440252818</v>
      </c>
      <c r="H12" s="14">
        <v>106.585896713187</v>
      </c>
    </row>
    <row r="13" spans="1:8" ht="12.75" customHeight="1">
      <c r="A13" s="11" t="s">
        <v>12</v>
      </c>
      <c r="B13" s="11" t="s">
        <v>21</v>
      </c>
      <c r="C13" s="11" t="s">
        <v>23</v>
      </c>
      <c r="D13" s="11">
        <v>42.16</v>
      </c>
      <c r="E13" s="11">
        <v>0.58</v>
      </c>
      <c r="F13" s="9">
        <v>127396.96</v>
      </c>
      <c r="G13" s="9">
        <v>983362.9239820717</v>
      </c>
      <c r="H13" s="14">
        <v>125.744534400159</v>
      </c>
    </row>
    <row r="14" spans="1:8" ht="12.75" customHeight="1">
      <c r="A14" s="11" t="s">
        <v>12</v>
      </c>
      <c r="B14" s="11" t="s">
        <v>24</v>
      </c>
      <c r="C14" s="11" t="s">
        <v>25</v>
      </c>
      <c r="D14" s="11">
        <v>44.45</v>
      </c>
      <c r="E14" s="11">
        <v>0.06</v>
      </c>
      <c r="F14" s="9">
        <v>67219.09</v>
      </c>
      <c r="G14" s="9">
        <v>525688.329689237</v>
      </c>
      <c r="H14" s="14">
        <v>112.360550965469</v>
      </c>
    </row>
    <row r="15" spans="1:8" ht="12.75" customHeight="1">
      <c r="A15" s="11" t="s">
        <v>12</v>
      </c>
      <c r="B15" s="11" t="s">
        <v>24</v>
      </c>
      <c r="C15" s="11" t="s">
        <v>26</v>
      </c>
      <c r="D15" s="11">
        <v>35.78</v>
      </c>
      <c r="E15" s="11">
        <v>0.15</v>
      </c>
      <c r="F15" s="9">
        <v>60566.91</v>
      </c>
      <c r="G15" s="9">
        <v>450324.8085365504</v>
      </c>
      <c r="H15" s="14">
        <v>113.882799765489</v>
      </c>
    </row>
    <row r="16" spans="1:8" ht="12.75" customHeight="1">
      <c r="A16" s="11" t="s">
        <v>12</v>
      </c>
      <c r="B16" s="11" t="s">
        <v>24</v>
      </c>
      <c r="C16" s="11" t="s">
        <v>27</v>
      </c>
      <c r="D16" s="11">
        <v>20.81</v>
      </c>
      <c r="E16" s="11">
        <v>0.39</v>
      </c>
      <c r="F16" s="9">
        <v>81639.13</v>
      </c>
      <c r="G16" s="9">
        <v>552679.3293011246</v>
      </c>
      <c r="H16" s="14">
        <v>109.249623730911</v>
      </c>
    </row>
    <row r="17" spans="1:8" ht="12.75" customHeight="1">
      <c r="A17" s="11" t="s">
        <v>12</v>
      </c>
      <c r="B17" s="11" t="s">
        <v>24</v>
      </c>
      <c r="C17" s="11" t="s">
        <v>28</v>
      </c>
      <c r="D17" s="11">
        <v>38.26</v>
      </c>
      <c r="E17" s="11">
        <v>0.2</v>
      </c>
      <c r="F17" s="9">
        <v>92318.85</v>
      </c>
      <c r="G17" s="9">
        <v>696581.9043920978</v>
      </c>
      <c r="H17" s="14">
        <v>114.434081013868</v>
      </c>
    </row>
    <row r="18" spans="1:8" ht="12.75" customHeight="1">
      <c r="A18" s="11" t="s">
        <v>12</v>
      </c>
      <c r="B18" s="11" t="s">
        <v>24</v>
      </c>
      <c r="C18" s="11" t="s">
        <v>29</v>
      </c>
      <c r="D18" s="11">
        <v>29.8</v>
      </c>
      <c r="E18" s="11">
        <v>0.25</v>
      </c>
      <c r="F18" s="9">
        <v>55624.31</v>
      </c>
      <c r="G18" s="9">
        <v>398791.0839845633</v>
      </c>
      <c r="H18" s="14">
        <v>113.170570237089</v>
      </c>
    </row>
    <row r="19" spans="1:8" ht="12.75" customHeight="1">
      <c r="A19" s="11" t="s">
        <v>12</v>
      </c>
      <c r="B19" s="11" t="s">
        <v>30</v>
      </c>
      <c r="C19" s="11" t="s">
        <v>31</v>
      </c>
      <c r="D19" s="11">
        <v>30.25</v>
      </c>
      <c r="E19" s="11">
        <v>0.99</v>
      </c>
      <c r="F19" s="9">
        <v>59582.96</v>
      </c>
      <c r="G19" s="9">
        <v>428363.8367001711</v>
      </c>
      <c r="H19" s="14">
        <v>105.777001039691</v>
      </c>
    </row>
    <row r="20" spans="1:8" ht="12.75" customHeight="1">
      <c r="A20" s="11" t="s">
        <v>32</v>
      </c>
      <c r="B20" s="11" t="s">
        <v>33</v>
      </c>
      <c r="C20" s="11" t="s">
        <v>34</v>
      </c>
      <c r="D20" s="11">
        <v>32.4</v>
      </c>
      <c r="E20" s="11">
        <v>1.5</v>
      </c>
      <c r="F20" s="9">
        <v>136719</v>
      </c>
      <c r="G20" s="9">
        <v>995988.3592305735</v>
      </c>
      <c r="H20" s="14">
        <v>108.388182983782</v>
      </c>
    </row>
    <row r="21" spans="1:8" ht="12.75" customHeight="1">
      <c r="A21" s="11" t="s">
        <v>35</v>
      </c>
      <c r="B21" s="11" t="s">
        <v>36</v>
      </c>
      <c r="C21" s="11" t="s">
        <v>37</v>
      </c>
      <c r="D21" s="11">
        <v>37.66</v>
      </c>
      <c r="E21" s="11">
        <v>0.16</v>
      </c>
      <c r="F21" s="9">
        <v>166711.74</v>
      </c>
      <c r="G21" s="9">
        <v>1253494.6437776498</v>
      </c>
      <c r="H21" s="14">
        <v>112.720535984247</v>
      </c>
    </row>
    <row r="22" spans="1:8" ht="12.75" customHeight="1">
      <c r="A22" s="11" t="s">
        <v>35</v>
      </c>
      <c r="B22" s="11" t="s">
        <v>36</v>
      </c>
      <c r="C22" s="11" t="s">
        <v>38</v>
      </c>
      <c r="D22" s="11">
        <v>36.78</v>
      </c>
      <c r="E22" s="11">
        <v>0.15</v>
      </c>
      <c r="F22" s="9">
        <v>796202.99</v>
      </c>
      <c r="G22" s="9">
        <v>5955458.042873892</v>
      </c>
      <c r="H22" s="14">
        <v>116.312483822082</v>
      </c>
    </row>
    <row r="23" spans="1:8" ht="12.75" customHeight="1">
      <c r="A23" s="11" t="s">
        <v>35</v>
      </c>
      <c r="B23" s="11" t="s">
        <v>39</v>
      </c>
      <c r="C23" s="11" t="s">
        <v>40</v>
      </c>
      <c r="D23" s="11">
        <v>27.38</v>
      </c>
      <c r="E23" s="11">
        <v>1.37</v>
      </c>
      <c r="F23" s="9">
        <v>80038.21</v>
      </c>
      <c r="G23" s="9">
        <v>565214.1611594367</v>
      </c>
      <c r="H23" s="14">
        <v>108.935924170222</v>
      </c>
    </row>
    <row r="24" spans="1:8" ht="12.75" customHeight="1">
      <c r="A24" s="11" t="s">
        <v>35</v>
      </c>
      <c r="B24" s="11" t="s">
        <v>39</v>
      </c>
      <c r="C24" s="11" t="s">
        <v>41</v>
      </c>
      <c r="D24" s="11">
        <v>45.72</v>
      </c>
      <c r="E24" s="11">
        <v>0.6</v>
      </c>
      <c r="F24" s="9">
        <v>175240.54</v>
      </c>
      <c r="G24" s="9">
        <v>1380329.7731897007</v>
      </c>
      <c r="H24" s="14">
        <v>110.896262243387</v>
      </c>
    </row>
    <row r="25" spans="1:8" ht="12.75" customHeight="1">
      <c r="A25" s="11" t="s">
        <v>35</v>
      </c>
      <c r="B25" s="11" t="s">
        <v>39</v>
      </c>
      <c r="C25" s="11" t="s">
        <v>42</v>
      </c>
      <c r="D25" s="11">
        <v>46.92</v>
      </c>
      <c r="E25" s="11">
        <v>0.47</v>
      </c>
      <c r="F25" s="9">
        <v>236277.96</v>
      </c>
      <c r="G25" s="9">
        <v>1873808.6949186667</v>
      </c>
      <c r="H25" s="14">
        <v>110.08779697703</v>
      </c>
    </row>
    <row r="26" spans="1:8" ht="12.75" customHeight="1">
      <c r="A26" s="11" t="s">
        <v>43</v>
      </c>
      <c r="B26" s="11" t="s">
        <v>44</v>
      </c>
      <c r="C26" s="11" t="s">
        <v>45</v>
      </c>
      <c r="D26" s="11">
        <v>18.11</v>
      </c>
      <c r="E26" s="11">
        <v>3.7</v>
      </c>
      <c r="F26" s="9">
        <v>4499.08</v>
      </c>
      <c r="G26" s="9">
        <v>29917.8771385803</v>
      </c>
      <c r="H26" s="14">
        <v>94.4950929140073</v>
      </c>
    </row>
    <row r="27" spans="1:8" ht="12.75" customHeight="1">
      <c r="A27" s="11" t="s">
        <v>43</v>
      </c>
      <c r="B27" s="11" t="s">
        <v>44</v>
      </c>
      <c r="C27" s="11" t="s">
        <v>46</v>
      </c>
      <c r="D27" s="11">
        <v>10.11</v>
      </c>
      <c r="E27" s="11">
        <v>4.5</v>
      </c>
      <c r="F27" s="9">
        <v>20090.11</v>
      </c>
      <c r="G27" s="9">
        <v>126451.117944894</v>
      </c>
      <c r="H27" s="14">
        <v>87.3625483075144</v>
      </c>
    </row>
    <row r="28" spans="1:8" ht="12.75" customHeight="1">
      <c r="A28" s="11" t="s">
        <v>43</v>
      </c>
      <c r="B28" s="11" t="s">
        <v>47</v>
      </c>
      <c r="C28" s="11" t="s">
        <v>48</v>
      </c>
      <c r="D28" s="11">
        <v>29.46</v>
      </c>
      <c r="E28" s="11">
        <v>0.45</v>
      </c>
      <c r="F28" s="9">
        <v>22795</v>
      </c>
      <c r="G28" s="9">
        <v>163081.2365270395</v>
      </c>
      <c r="H28" s="14">
        <v>104.861542407821</v>
      </c>
    </row>
    <row r="29" spans="1:8" ht="12.75" customHeight="1">
      <c r="A29" s="11" t="s">
        <v>43</v>
      </c>
      <c r="B29" s="11" t="s">
        <v>49</v>
      </c>
      <c r="C29" s="11" t="s">
        <v>50</v>
      </c>
      <c r="D29" s="11">
        <v>19.19</v>
      </c>
      <c r="E29" s="11">
        <v>0.87</v>
      </c>
      <c r="F29" s="9">
        <v>94174.39</v>
      </c>
      <c r="G29" s="9">
        <v>630759.3319163903</v>
      </c>
      <c r="H29" s="14">
        <v>104.561517622925</v>
      </c>
    </row>
    <row r="30" spans="1:8" ht="12.75" customHeight="1">
      <c r="A30" s="11" t="s">
        <v>43</v>
      </c>
      <c r="B30" s="11" t="s">
        <v>51</v>
      </c>
      <c r="C30" s="11" t="s">
        <v>52</v>
      </c>
      <c r="D30" s="11">
        <v>34.59</v>
      </c>
      <c r="E30" s="11">
        <v>0.4</v>
      </c>
      <c r="F30" s="9">
        <v>79708.23</v>
      </c>
      <c r="G30" s="9">
        <v>588427.6694307865</v>
      </c>
      <c r="H30" s="14">
        <v>111.939963230685</v>
      </c>
    </row>
    <row r="31" spans="1:8" ht="12.75" customHeight="1">
      <c r="A31" s="11" t="s">
        <v>43</v>
      </c>
      <c r="B31" s="11" t="s">
        <v>51</v>
      </c>
      <c r="C31" s="11" t="s">
        <v>53</v>
      </c>
      <c r="D31" s="11">
        <v>30.77</v>
      </c>
      <c r="E31" s="11">
        <v>1.28</v>
      </c>
      <c r="F31" s="9">
        <v>839002.66</v>
      </c>
      <c r="G31" s="9">
        <v>6051451.154540323</v>
      </c>
      <c r="H31" s="14">
        <v>106.617926137588</v>
      </c>
    </row>
    <row r="32" spans="1:8" ht="12.75" customHeight="1">
      <c r="A32" s="11" t="s">
        <v>54</v>
      </c>
      <c r="B32" s="11" t="s">
        <v>55</v>
      </c>
      <c r="C32" s="11" t="s">
        <v>56</v>
      </c>
      <c r="D32" s="11">
        <v>32.96</v>
      </c>
      <c r="E32" s="11">
        <v>1.2</v>
      </c>
      <c r="F32" s="9">
        <v>50514.68</v>
      </c>
      <c r="G32" s="9">
        <v>369262.444375749</v>
      </c>
      <c r="H32" s="14">
        <v>115.201229011833</v>
      </c>
    </row>
    <row r="33" spans="1:8" ht="12.75" customHeight="1">
      <c r="A33" s="11" t="s">
        <v>54</v>
      </c>
      <c r="B33" s="11" t="s">
        <v>55</v>
      </c>
      <c r="C33" s="11" t="s">
        <v>57</v>
      </c>
      <c r="D33" s="11">
        <v>34.78</v>
      </c>
      <c r="E33" s="11">
        <v>1.91</v>
      </c>
      <c r="F33" s="9">
        <v>526404.22</v>
      </c>
      <c r="G33" s="9">
        <v>3890506.9798061918</v>
      </c>
      <c r="H33" s="14">
        <v>107.757862696569</v>
      </c>
    </row>
    <row r="34" spans="1:8" ht="12.75" customHeight="1">
      <c r="A34" s="11" t="s">
        <v>54</v>
      </c>
      <c r="B34" s="11" t="s">
        <v>58</v>
      </c>
      <c r="C34" s="11" t="s">
        <v>59</v>
      </c>
      <c r="D34" s="11">
        <v>29.3</v>
      </c>
      <c r="E34" s="11">
        <v>2.22</v>
      </c>
      <c r="F34" s="9">
        <v>213788.9</v>
      </c>
      <c r="G34" s="9">
        <v>1527947.681897972</v>
      </c>
      <c r="H34" s="14">
        <v>103.848911602063</v>
      </c>
    </row>
    <row r="35" spans="1:8" ht="12.75" customHeight="1">
      <c r="A35" s="11" t="s">
        <v>54</v>
      </c>
      <c r="B35" s="11" t="s">
        <v>58</v>
      </c>
      <c r="C35" s="11" t="s">
        <v>60</v>
      </c>
      <c r="D35" s="11">
        <v>31.82</v>
      </c>
      <c r="E35" s="11">
        <v>2.38</v>
      </c>
      <c r="F35" s="9">
        <v>157536.01</v>
      </c>
      <c r="G35" s="9">
        <v>1143542.7047132314</v>
      </c>
      <c r="H35" s="14">
        <v>107.476225403249</v>
      </c>
    </row>
    <row r="36" spans="1:8" ht="12.75" customHeight="1">
      <c r="A36" s="11" t="s">
        <v>61</v>
      </c>
      <c r="B36" s="11" t="s">
        <v>62</v>
      </c>
      <c r="C36" s="11" t="s">
        <v>63</v>
      </c>
      <c r="D36" s="11">
        <v>34.59</v>
      </c>
      <c r="E36" s="11">
        <v>0.47</v>
      </c>
      <c r="F36" s="9">
        <v>90220.88</v>
      </c>
      <c r="G36" s="9">
        <v>666034.8894009396</v>
      </c>
      <c r="H36" s="14">
        <v>110.545602162408</v>
      </c>
    </row>
    <row r="37" spans="1:8" ht="12.75" customHeight="1">
      <c r="A37" s="11" t="s">
        <v>64</v>
      </c>
      <c r="B37" s="11" t="s">
        <v>65</v>
      </c>
      <c r="C37" s="11" t="s">
        <v>66</v>
      </c>
      <c r="D37" s="11">
        <v>26.51</v>
      </c>
      <c r="E37" s="11">
        <v>0.78</v>
      </c>
      <c r="F37" s="9">
        <v>102636.23</v>
      </c>
      <c r="G37" s="9">
        <v>720828.0864233666</v>
      </c>
      <c r="H37" s="14">
        <v>106.273750208739</v>
      </c>
    </row>
    <row r="39" spans="1:8" ht="12.75" customHeight="1">
      <c r="A39" s="14" t="s">
        <v>67</v>
      </c>
      <c r="B39" s="17"/>
      <c r="C39" s="17"/>
      <c r="D39" s="14">
        <f>168807649.4728/SUM(F8:F37)</f>
        <v>34.503678979743334</v>
      </c>
      <c r="E39" s="14">
        <f>4612321.0298/SUM(F8:F37)</f>
        <v>0.9427418997939484</v>
      </c>
      <c r="F39" s="18">
        <f>SUM(F8:F37)</f>
        <v>4892453.630000001</v>
      </c>
      <c r="G39" s="18">
        <f>SUM(G8:G37)</f>
        <v>36098995.18742489</v>
      </c>
      <c r="H39" s="14">
        <f>3983460234.0353/SUM(G8:G37)</f>
        <v>110.34823028600366</v>
      </c>
    </row>
  </sheetData>
  <sheetProtection/>
  <mergeCells count="8">
    <mergeCell ref="A5:C5"/>
    <mergeCell ref="G5:H5"/>
    <mergeCell ref="A1:C1"/>
    <mergeCell ref="A2:C2"/>
    <mergeCell ref="A3:C3"/>
    <mergeCell ref="G4:H4"/>
    <mergeCell ref="D1:G1"/>
    <mergeCell ref="D2:G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alessio</dc:creator>
  <cp:keywords/>
  <dc:description/>
  <cp:lastModifiedBy>ALESSANDRO SERRA </cp:lastModifiedBy>
  <cp:lastPrinted>2014-12-23T14:01:30Z</cp:lastPrinted>
  <dcterms:created xsi:type="dcterms:W3CDTF">2014-07-04T11:15:22Z</dcterms:created>
  <dcterms:modified xsi:type="dcterms:W3CDTF">2015-12-31T08:45:05Z</dcterms:modified>
  <cp:category/>
  <cp:version/>
  <cp:contentType/>
  <cp:contentStatus/>
</cp:coreProperties>
</file>