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Mod14c Aggregato" sheetId="1" r:id="rId1"/>
  </sheets>
  <calcPr calcId="145621"/>
</workbook>
</file>

<file path=xl/calcChain.xml><?xml version="1.0" encoding="utf-8"?>
<calcChain xmlns="http://schemas.openxmlformats.org/spreadsheetml/2006/main">
  <c r="G9" i="1" l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C24" i="1"/>
  <c r="D24" i="1"/>
  <c r="E24" i="1"/>
  <c r="F24" i="1"/>
</calcChain>
</file>

<file path=xl/sharedStrings.xml><?xml version="1.0" encoding="utf-8"?>
<sst xmlns="http://schemas.openxmlformats.org/spreadsheetml/2006/main" count="30" uniqueCount="30">
  <si>
    <t>Ministero dello Sviluppo Economico</t>
  </si>
  <si>
    <t>BOLLETTINO CARBONE</t>
  </si>
  <si>
    <t>DGSAIE DIV.6</t>
  </si>
  <si>
    <t>la materia è espressa in TONNELLATE con 2 cifre decimali</t>
  </si>
  <si>
    <t>Periodo: gennaio-dicembre 2014</t>
  </si>
  <si>
    <t>Cod.</t>
  </si>
  <si>
    <t>PRODOTTO</t>
  </si>
  <si>
    <t>Dec - 2014</t>
  </si>
  <si>
    <t>Dec - 2013</t>
  </si>
  <si>
    <t>Aggregato 2014</t>
  </si>
  <si>
    <t>Aggregato 2013</t>
  </si>
  <si>
    <t>Variazione percentuale mese</t>
  </si>
  <si>
    <t>Variazione percentuale anno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</si>
  <si>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</si>
  <si>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</si>
  <si>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</si>
  <si>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</si>
  <si>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</si>
  <si>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</si>
  <si>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</si>
  <si>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</si>
  <si>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</si>
  <si>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</si>
  <si>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</si>
  <si>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</si>
  <si>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</si>
  <si>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</si>
  <si>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</si>
  <si>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</si>
  <si>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Report costruito su dati definitivi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</si>
</sst>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\-yyyy"/>
  </numFmts>
  <fonts count="5" x14ac:knownFonts="1">
    <font>
      <sz val="11"/>
      <color indexed="8"/>
      <name val="Calibri"/>
    </font>
    <font>
      <sz val="10"/>
      <color indexed="8"/>
      <name val="Calibri"/>
    </font>
    <font>
      <b/>
      <sz val="10"/>
      <color indexed="10"/>
      <name val="Calibri"/>
    </font>
    <font>
      <b/>
      <sz val="10"/>
      <color indexed="8"/>
      <name val="Calibri"/>
    </font>
    <font>
      <b/>
      <sz val="10"/>
      <color indexed="13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1"/>
        <bgColor indexed="12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35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Continuous"/>
    </xf>
    <xf numFmtId="164" fontId="3" fillId="2" borderId="0" xfId="0" applyNumberFormat="1" applyFont="1" applyFill="1" applyProtection="1"/>
    <xf numFmtId="164" fontId="3" fillId="2" borderId="0" xfId="0" applyNumberFormat="1" applyFont="1" applyFill="1" applyAlignment="1" applyProtection="1">
      <alignment horizontal="centerContinuous" vertical="top"/>
    </xf>
    <xf numFmtId="4" fontId="1" fillId="0" borderId="1" xfId="0" applyNumberFormat="1" applyFont="1" applyFill="1" applyBorder="1" applyProtection="1"/>
    <xf numFmtId="4" fontId="1" fillId="0" borderId="2" xfId="0" applyNumberFormat="1" applyFont="1" applyFill="1" applyBorder="1" applyProtection="1"/>
    <xf numFmtId="164" fontId="3" fillId="2" borderId="3" xfId="0" applyNumberFormat="1" applyFont="1" applyFill="1" applyBorder="1" applyAlignment="1" applyProtection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centerContinuous" vertical="center" wrapText="1"/>
    </xf>
    <xf numFmtId="165" fontId="3" fillId="2" borderId="4" xfId="0" applyNumberFormat="1" applyFont="1" applyFill="1" applyBorder="1" applyAlignment="1" applyProtection="1">
      <alignment horizontal="centerContinuous" vertical="center" wrapText="1"/>
    </xf>
    <xf numFmtId="164" fontId="3" fillId="2" borderId="3" xfId="0" applyNumberFormat="1" applyFont="1" applyFill="1" applyBorder="1" applyAlignment="1" applyProtection="1">
      <alignment horizontal="centerContinuous" vertical="center" wrapText="1"/>
    </xf>
    <xf numFmtId="4" fontId="1" fillId="0" borderId="5" xfId="0" applyNumberFormat="1" applyFont="1" applyFill="1" applyBorder="1" applyProtection="1"/>
    <xf numFmtId="4" fontId="1" fillId="0" borderId="6" xfId="0" applyNumberFormat="1" applyFont="1" applyFill="1" applyBorder="1" applyProtection="1"/>
    <xf numFmtId="0" fontId="3" fillId="2" borderId="7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8" xfId="0" applyFont="1" applyFill="1" applyBorder="1" applyAlignment="1" applyProtection="1">
      <alignment horizontal="centerContinuous"/>
    </xf>
    <xf numFmtId="0" fontId="3" fillId="2" borderId="9" xfId="0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Protection="1"/>
    <xf numFmtId="4" fontId="1" fillId="0" borderId="11" xfId="0" applyNumberFormat="1" applyFont="1" applyFill="1" applyBorder="1" applyProtection="1"/>
    <xf numFmtId="4" fontId="1" fillId="0" borderId="12" xfId="0" applyNumberFormat="1" applyFont="1" applyFill="1" applyBorder="1" applyProtection="1"/>
    <xf numFmtId="0" fontId="3" fillId="2" borderId="13" xfId="0" applyFont="1" applyFill="1" applyBorder="1" applyAlignment="1" applyProtection="1">
      <alignment horizontal="left"/>
    </xf>
    <xf numFmtId="0" fontId="3" fillId="2" borderId="14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2" borderId="16" xfId="0" applyFont="1" applyFill="1" applyBorder="1" applyAlignment="1" applyProtection="1">
      <alignment horizontal="left"/>
    </xf>
    <xf numFmtId="0" fontId="3" fillId="2" borderId="17" xfId="0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4" fontId="3" fillId="0" borderId="18" xfId="0" applyNumberFormat="1" applyFont="1" applyFill="1" applyBorder="1" applyProtection="1"/>
    <xf numFmtId="4" fontId="3" fillId="0" borderId="19" xfId="0" applyNumberFormat="1" applyFont="1" applyFill="1" applyBorder="1" applyProtection="1"/>
    <xf numFmtId="0" fontId="3" fillId="2" borderId="0" xfId="0" applyFont="1" applyFill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164" fontId="3" fillId="3" borderId="0" xfId="0" applyNumberFormat="1" applyFont="1" applyFill="1" applyAlignment="1" applyProtection="1">
      <alignment horizontal="center"/>
    </xf>
    <xf numFmtId="164" fontId="3" fillId="3" borderId="0" xfId="0" applyNumberFormat="1" applyFont="1" applyFill="1" applyAlignment="1" applyProtection="1">
      <alignment horizontal="center" vertical="top" wrapText="1"/>
    </xf>
    <xf numFmtId="0" fontId="4" fillId="2" borderId="0" xfId="0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CCFF"/>
      <rgbColor rgb="00808080"/>
      <rgbColor rgb="00C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D6" sqref="D6:H6"/>
    </sheetView>
  </sheetViews>
  <sheetFormatPr defaultRowHeight="12.75" customHeight="1" x14ac:dyDescent="0.25"/>
  <cols>
    <col min="1" max="1" width="4.42578125" style="1" customWidth="1"/>
    <col min="2" max="2" width="31.42578125" style="1" customWidth="1"/>
    <col min="3" max="3" width="11.140625" style="1" customWidth="1"/>
    <col min="4" max="4" width="14.140625" style="1" customWidth="1"/>
    <col min="5" max="5" width="25.140625" style="1" customWidth="1"/>
    <col min="6" max="6" width="17.85546875" style="1" customWidth="1"/>
    <col min="7" max="7" width="12.85546875" style="1" customWidth="1"/>
    <col min="8" max="8" width="13.5703125" style="1" customWidth="1"/>
    <col min="9" max="9" width="15.140625" style="1" customWidth="1"/>
    <col min="10" max="10" width="15.42578125" style="1" customWidth="1"/>
    <col min="11" max="11" width="12.42578125" style="1" customWidth="1"/>
    <col min="12" max="12" width="13.85546875" style="1" customWidth="1"/>
    <col min="13" max="14" width="9.42578125" style="1" customWidth="1"/>
  </cols>
  <sheetData>
    <row r="1" spans="1:8" ht="12.75" customHeight="1" x14ac:dyDescent="0.25">
      <c r="A1" s="32" t="s">
        <v>0</v>
      </c>
      <c r="B1" s="32"/>
      <c r="C1" s="32"/>
      <c r="D1" s="32"/>
      <c r="E1" s="27" t="s">
        <v>1</v>
      </c>
      <c r="F1" s="3"/>
      <c r="G1" s="3"/>
      <c r="H1" s="16"/>
    </row>
    <row r="2" spans="1:8" ht="12.75" customHeight="1" x14ac:dyDescent="0.25">
      <c r="A2" s="33" t="s">
        <v>2</v>
      </c>
      <c r="B2" s="33"/>
      <c r="C2" s="33"/>
      <c r="D2" s="33"/>
      <c r="E2" s="3"/>
      <c r="F2" s="3"/>
      <c r="G2" s="3"/>
      <c r="H2" s="16"/>
    </row>
    <row r="3" spans="1:8" ht="15" customHeight="1" x14ac:dyDescent="0.25">
      <c r="A3" s="34" t="s">
        <v>3</v>
      </c>
      <c r="B3" s="34"/>
      <c r="C3" s="34"/>
      <c r="D3" s="34"/>
      <c r="E3" s="4"/>
      <c r="F3" s="4"/>
      <c r="G3" s="4"/>
      <c r="H3" s="17"/>
    </row>
    <row r="4" spans="1:8" ht="12.75" customHeight="1" x14ac:dyDescent="0.25">
      <c r="A4" s="5"/>
      <c r="B4" s="3"/>
      <c r="C4" s="3"/>
      <c r="D4" s="30"/>
      <c r="E4" s="30"/>
      <c r="F4" s="30"/>
      <c r="G4" s="30"/>
      <c r="H4" s="31"/>
    </row>
    <row r="5" spans="1:8" ht="12.75" customHeight="1" x14ac:dyDescent="0.25">
      <c r="A5" s="5"/>
      <c r="B5" s="6"/>
      <c r="C5" s="6"/>
      <c r="D5" s="30" t="s">
        <v>29</v>
      </c>
      <c r="E5" s="30"/>
      <c r="F5" s="30"/>
      <c r="G5" s="30"/>
      <c r="H5" s="31"/>
    </row>
    <row r="6" spans="1:8" ht="12.75" customHeight="1" x14ac:dyDescent="0.25">
      <c r="A6" s="5"/>
      <c r="B6" s="6"/>
      <c r="C6" s="6"/>
      <c r="D6" s="30" t="s">
        <v>4</v>
      </c>
      <c r="E6" s="30"/>
      <c r="F6" s="30"/>
      <c r="G6" s="30"/>
      <c r="H6" s="31"/>
    </row>
    <row r="7" spans="1:8" ht="13.5" customHeight="1" x14ac:dyDescent="0.25">
      <c r="A7" s="3"/>
      <c r="B7" s="3"/>
      <c r="C7" s="3"/>
      <c r="D7" s="3"/>
      <c r="E7" s="3"/>
      <c r="F7" s="3"/>
      <c r="G7" s="3"/>
      <c r="H7" s="16"/>
    </row>
    <row r="8" spans="1:8" ht="64.5" customHeight="1" x14ac:dyDescent="0.25">
      <c r="A8" s="18" t="s">
        <v>5</v>
      </c>
      <c r="B8" s="9" t="s">
        <v>6</v>
      </c>
      <c r="C8" s="10" t="s">
        <v>7</v>
      </c>
      <c r="D8" s="11" t="s">
        <v>8</v>
      </c>
      <c r="E8" s="10" t="s">
        <v>9</v>
      </c>
      <c r="F8" s="10" t="s">
        <v>10</v>
      </c>
      <c r="G8" s="10" t="s">
        <v>11</v>
      </c>
      <c r="H8" s="12" t="s">
        <v>12</v>
      </c>
    </row>
    <row r="9" spans="1:8" ht="13.5" customHeight="1" x14ac:dyDescent="0.25">
      <c r="A9" s="22">
        <v>10</v>
      </c>
      <c r="B9" s="23" t="s">
        <v>13</v>
      </c>
      <c r="C9" s="19">
        <v>3480.28</v>
      </c>
      <c r="D9" s="8">
        <v>2413.3200000000002</v>
      </c>
      <c r="E9" s="8">
        <v>47441.24</v>
      </c>
      <c r="F9" s="8">
        <v>47345.279999999999</v>
      </c>
      <c r="G9" s="8">
        <f t="shared" ref="G9:G23" si="0">IF(D9=0,0,((C9-D9)/D9)*100)</f>
        <v>44.211293985049636</v>
      </c>
      <c r="H9" s="13">
        <f t="shared" ref="H9:H23" si="1">IF(F9=0,0,((E9-F9)/F9)*100)</f>
        <v>0.20268123876339758</v>
      </c>
    </row>
    <row r="10" spans="1:8" ht="12.75" customHeight="1" x14ac:dyDescent="0.25">
      <c r="A10" s="22">
        <v>11</v>
      </c>
      <c r="B10" s="24" t="s">
        <v>14</v>
      </c>
      <c r="C10" s="20">
        <v>280.60000000000002</v>
      </c>
      <c r="D10" s="7">
        <v>154.1</v>
      </c>
      <c r="E10" s="7">
        <v>2749.51</v>
      </c>
      <c r="F10" s="7">
        <v>1006.06</v>
      </c>
      <c r="G10" s="8">
        <f t="shared" si="0"/>
        <v>82.089552238805993</v>
      </c>
      <c r="H10" s="13">
        <f t="shared" si="1"/>
        <v>173.2948333101406</v>
      </c>
    </row>
    <row r="11" spans="1:8" ht="12.75" customHeight="1" x14ac:dyDescent="0.25">
      <c r="A11" s="22">
        <v>20</v>
      </c>
      <c r="B11" s="24" t="s">
        <v>15</v>
      </c>
      <c r="C11" s="20"/>
      <c r="D11" s="7"/>
      <c r="E11" s="7"/>
      <c r="F11" s="7">
        <v>76</v>
      </c>
      <c r="G11" s="8">
        <f t="shared" si="0"/>
        <v>0</v>
      </c>
      <c r="H11" s="13">
        <f t="shared" si="1"/>
        <v>-100</v>
      </c>
    </row>
    <row r="12" spans="1:8" ht="12.75" customHeight="1" x14ac:dyDescent="0.25">
      <c r="A12" s="22">
        <v>30</v>
      </c>
      <c r="B12" s="24" t="s">
        <v>16</v>
      </c>
      <c r="C12" s="20">
        <v>17740.84</v>
      </c>
      <c r="D12" s="7">
        <v>19136.919999999998</v>
      </c>
      <c r="E12" s="7">
        <v>109037.31</v>
      </c>
      <c r="F12" s="7">
        <v>103913.47</v>
      </c>
      <c r="G12" s="8">
        <f t="shared" si="0"/>
        <v>-7.2952178302464459</v>
      </c>
      <c r="H12" s="13">
        <f t="shared" si="1"/>
        <v>4.9308718109403875</v>
      </c>
    </row>
    <row r="13" spans="1:8" ht="12.75" customHeight="1" x14ac:dyDescent="0.25">
      <c r="A13" s="22">
        <v>40</v>
      </c>
      <c r="B13" s="24" t="s">
        <v>17</v>
      </c>
      <c r="C13" s="20">
        <v>227</v>
      </c>
      <c r="D13" s="7">
        <v>419.44</v>
      </c>
      <c r="E13" s="7">
        <v>3287.29</v>
      </c>
      <c r="F13" s="7">
        <v>4495.6400000000003</v>
      </c>
      <c r="G13" s="8">
        <f t="shared" si="0"/>
        <v>-45.880221247377456</v>
      </c>
      <c r="H13" s="13">
        <f t="shared" si="1"/>
        <v>-26.87826427382976</v>
      </c>
    </row>
    <row r="14" spans="1:8" ht="12.75" customHeight="1" x14ac:dyDescent="0.25">
      <c r="A14" s="22">
        <v>60</v>
      </c>
      <c r="B14" s="24" t="s">
        <v>18</v>
      </c>
      <c r="C14" s="20">
        <v>8664.0499999999993</v>
      </c>
      <c r="D14" s="7">
        <v>29275.54</v>
      </c>
      <c r="E14" s="7">
        <v>191495.72</v>
      </c>
      <c r="F14" s="7">
        <v>179540.1</v>
      </c>
      <c r="G14" s="8">
        <f t="shared" si="0"/>
        <v>-70.405157342955931</v>
      </c>
      <c r="H14" s="13">
        <f t="shared" si="1"/>
        <v>6.6590249197811495</v>
      </c>
    </row>
    <row r="15" spans="1:8" ht="12.75" customHeight="1" x14ac:dyDescent="0.25">
      <c r="A15" s="22">
        <v>61</v>
      </c>
      <c r="B15" s="24" t="s">
        <v>19</v>
      </c>
      <c r="C15" s="20">
        <v>7524</v>
      </c>
      <c r="D15" s="7">
        <v>19656</v>
      </c>
      <c r="E15" s="7">
        <v>155952.24</v>
      </c>
      <c r="F15" s="7">
        <v>261629.92</v>
      </c>
      <c r="G15" s="8">
        <f t="shared" si="0"/>
        <v>-61.721611721611723</v>
      </c>
      <c r="H15" s="13">
        <f t="shared" si="1"/>
        <v>-40.39204690350401</v>
      </c>
    </row>
    <row r="16" spans="1:8" ht="12.75" customHeight="1" x14ac:dyDescent="0.25">
      <c r="A16" s="22">
        <v>65</v>
      </c>
      <c r="B16" s="24" t="s">
        <v>20</v>
      </c>
      <c r="C16" s="20">
        <v>12714</v>
      </c>
      <c r="D16" s="7">
        <v>30086</v>
      </c>
      <c r="E16" s="7">
        <v>207994.15</v>
      </c>
      <c r="F16" s="7">
        <v>352261.16</v>
      </c>
      <c r="G16" s="8">
        <f t="shared" si="0"/>
        <v>-57.741142059429642</v>
      </c>
      <c r="H16" s="13">
        <f t="shared" si="1"/>
        <v>-40.954560531169541</v>
      </c>
    </row>
    <row r="17" spans="1:8" ht="12.75" customHeight="1" x14ac:dyDescent="0.25">
      <c r="A17" s="22">
        <v>69</v>
      </c>
      <c r="B17" s="24" t="s">
        <v>21</v>
      </c>
      <c r="C17" s="20"/>
      <c r="D17" s="7"/>
      <c r="E17" s="7"/>
      <c r="F17" s="7"/>
      <c r="G17" s="8">
        <f t="shared" si="0"/>
        <v>0</v>
      </c>
      <c r="H17" s="13">
        <f t="shared" si="1"/>
        <v>0</v>
      </c>
    </row>
    <row r="18" spans="1:8" ht="12.75" customHeight="1" x14ac:dyDescent="0.25">
      <c r="A18" s="22">
        <v>81</v>
      </c>
      <c r="B18" s="24" t="s">
        <v>22</v>
      </c>
      <c r="C18" s="19">
        <v>8640</v>
      </c>
      <c r="D18" s="7">
        <v>3170</v>
      </c>
      <c r="E18" s="7">
        <v>46559</v>
      </c>
      <c r="F18" s="7">
        <v>49676.66</v>
      </c>
      <c r="G18" s="8">
        <f t="shared" si="0"/>
        <v>172.55520504731859</v>
      </c>
      <c r="H18" s="13">
        <f t="shared" si="1"/>
        <v>-6.2759050226001571</v>
      </c>
    </row>
    <row r="19" spans="1:8" ht="12.75" customHeight="1" x14ac:dyDescent="0.25">
      <c r="A19" s="22">
        <v>82</v>
      </c>
      <c r="B19" s="24" t="s">
        <v>23</v>
      </c>
      <c r="C19" s="20">
        <v>2339</v>
      </c>
      <c r="D19" s="7">
        <v>2238</v>
      </c>
      <c r="E19" s="7">
        <v>23546</v>
      </c>
      <c r="F19" s="7">
        <v>24710</v>
      </c>
      <c r="G19" s="8">
        <f t="shared" si="0"/>
        <v>4.5129579982126895</v>
      </c>
      <c r="H19" s="13">
        <f t="shared" si="1"/>
        <v>-4.7106434641845407</v>
      </c>
    </row>
    <row r="20" spans="1:8" ht="12.75" customHeight="1" x14ac:dyDescent="0.25">
      <c r="A20" s="22">
        <v>83</v>
      </c>
      <c r="B20" s="24" t="s">
        <v>24</v>
      </c>
      <c r="C20" s="20"/>
      <c r="D20" s="7"/>
      <c r="E20" s="7"/>
      <c r="F20" s="7"/>
      <c r="G20" s="8">
        <f t="shared" si="0"/>
        <v>0</v>
      </c>
      <c r="H20" s="13">
        <f t="shared" si="1"/>
        <v>0</v>
      </c>
    </row>
    <row r="21" spans="1:8" ht="12.75" customHeight="1" x14ac:dyDescent="0.25">
      <c r="A21" s="22">
        <v>84</v>
      </c>
      <c r="B21" s="24" t="s">
        <v>25</v>
      </c>
      <c r="C21" s="19"/>
      <c r="D21" s="7"/>
      <c r="E21" s="7"/>
      <c r="F21" s="7"/>
      <c r="G21" s="8">
        <f t="shared" si="0"/>
        <v>0</v>
      </c>
      <c r="H21" s="13">
        <f t="shared" si="1"/>
        <v>0</v>
      </c>
    </row>
    <row r="22" spans="1:8" ht="12.75" customHeight="1" x14ac:dyDescent="0.25">
      <c r="A22" s="22">
        <v>90</v>
      </c>
      <c r="B22" s="24" t="s">
        <v>26</v>
      </c>
      <c r="C22" s="20">
        <v>13848.98</v>
      </c>
      <c r="D22" s="7">
        <v>9218.57</v>
      </c>
      <c r="E22" s="7">
        <v>124018.6</v>
      </c>
      <c r="F22" s="7">
        <v>127974.34</v>
      </c>
      <c r="G22" s="8">
        <f t="shared" si="0"/>
        <v>50.229157016760738</v>
      </c>
      <c r="H22" s="13">
        <f t="shared" si="1"/>
        <v>-3.0910415322321576</v>
      </c>
    </row>
    <row r="23" spans="1:8" ht="13.5" customHeight="1" x14ac:dyDescent="0.25">
      <c r="A23" s="25">
        <v>99</v>
      </c>
      <c r="B23" s="26" t="s">
        <v>27</v>
      </c>
      <c r="C23" s="21"/>
      <c r="D23" s="14"/>
      <c r="E23" s="14"/>
      <c r="F23" s="14"/>
      <c r="G23" s="8">
        <f t="shared" si="0"/>
        <v>0</v>
      </c>
      <c r="H23" s="13">
        <f t="shared" si="1"/>
        <v>0</v>
      </c>
    </row>
    <row r="24" spans="1:8" ht="14.25" customHeight="1" x14ac:dyDescent="0.25">
      <c r="A24" s="15"/>
      <c r="B24" s="15" t="s">
        <v>28</v>
      </c>
      <c r="C24" s="28">
        <f>SUM(C9:C23)</f>
        <v>75458.75</v>
      </c>
      <c r="D24" s="28">
        <f>SUM(D9:D23)</f>
        <v>115767.88999999998</v>
      </c>
      <c r="E24" s="28">
        <f>SUM(E9:E23)</f>
        <v>912081.05999999994</v>
      </c>
      <c r="F24" s="28">
        <f>SUM(F9:F23)</f>
        <v>1152628.6300000001</v>
      </c>
      <c r="G24" s="28"/>
      <c r="H24" s="29"/>
    </row>
    <row r="25" spans="1:8" ht="13.5" customHeight="1" x14ac:dyDescent="0.25"/>
    <row r="27" spans="1:8" ht="12.75" customHeight="1" x14ac:dyDescent="0.25">
      <c r="B27" s="2"/>
    </row>
  </sheetData>
  <mergeCells count="6">
    <mergeCell ref="D6:H6"/>
    <mergeCell ref="A1:D1"/>
    <mergeCell ref="A2:D2"/>
    <mergeCell ref="A3:D3"/>
    <mergeCell ref="D4:H4"/>
    <mergeCell ref="D5:H5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Mod14c Aggregato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Utente</dc:creator>
  <cp:lastModifiedBy>ALESSANDRO SERRA </cp:lastModifiedBy>
  <dcterms:created xsi:type="dcterms:W3CDTF">2011-08-25T17:22:04Z</dcterms:created>
  <dcterms:modified xsi:type="dcterms:W3CDTF">2015-12-30T14:02:04Z</dcterms:modified>
</cp:coreProperties>
</file>